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" yWindow="65392" windowWidth="19788" windowHeight="9228" firstSheet="1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<sst xmlns="http://schemas.openxmlformats.org/spreadsheetml/2006/main" count="276" uniqueCount="167">
  <si>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</si>
  <si>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</si>
  <si>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</si>
  <si>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</si>
  <si>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</si>
  <si>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</si>
  <si>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</si>
  <si>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</si>
  <si>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</si>
  <si>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</si>
  <si>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</si>
  <si>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</si>
  <si>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</si>
  <si>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</si>
  <si>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</si>
  <si>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</si>
  <si>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</si>
  <si>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</si>
  <si>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</si>
  <si>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</si>
  <si>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</si>
  <si>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</si>
  <si>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</si>
  <si>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</si>
  <si>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</si>
  <si>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</si>
  <si>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</si>
  <si>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</si>
  <si>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</si>
  <si>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</si>
  <si>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</si>
  <si>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</si>
  <si>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</si>
  <si>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</si>
  <si>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</si>
  <si>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</si>
  <si>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</si>
  <si>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</si>
  <si>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</si>
  <si>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</si>
  <si>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</si>
  <si>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</si>
  <si>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</si>
  <si>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</si>
  <si>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</si>
  <si>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</si>
  <si>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</si>
  <si>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</si>
  <si>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</si>
  <si>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</si>
  <si>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</si>
  <si>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</si>
  <si>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</si>
  <si>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</si>
  <si>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</si>
  <si>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</si>
  <si>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</si>
  <si>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</si>
  <si>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</si>
  <si>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</si>
  <si>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</si>
  <si>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</si>
  <si>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</si>
  <si>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</si>
  <si>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</si>
  <si>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</si>
  <si>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</si>
  <si>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</si>
  <si>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</si>
  <si>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</si>
  <si>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</si>
  <si>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</si>
  <si>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</si>
  <si>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</si>
  <si>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</si>
  <si>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</si>
  <si>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</si>
  <si>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</si>
  <si>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</si>
  <si>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</si>
  <si>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</si>
  <si>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>因公出国(境)费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</si>
  <si>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</si>
  <si>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</si>
  <si>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</si>
  <si>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</si>
  <si>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</si>
  <si>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</si>
  <si>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</si>
  <si>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</si>
  <si>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</si>
  <si>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</si>
  <si>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</si>
  <si>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</si>
  <si>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</si>
  <si>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</si>
  <si>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</si>
  <si>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</si>
  <si>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</si>
  <si>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</si>
  <si>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</si>
  <si>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</si>
  <si>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</si>
  <si>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</si>
  <si>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机关事业单位基本养老保险缴费</t>
  </si>
  <si>
    <t>人员经费</t>
  </si>
  <si>
    <t>公用经费</t>
  </si>
  <si>
    <t>职工基本医疗保险缴费</t>
  </si>
  <si>
    <t>公务员医疗补助缴费</t>
  </si>
  <si>
    <t>其他社会保障缴费</t>
  </si>
  <si>
    <t>502</t>
  </si>
  <si>
    <t>机关商品和服务支出</t>
  </si>
  <si>
    <t>办公费</t>
  </si>
  <si>
    <r>
      <t>0</t>
    </r>
    <r>
      <rPr>
        <sz val="10.5"/>
        <color indexed="8"/>
        <rFont val="宋体"/>
        <family val="0"/>
      </rPr>
      <t>2</t>
    </r>
  </si>
  <si>
    <t>印刷费</t>
  </si>
  <si>
    <t>05</t>
  </si>
  <si>
    <t>水费</t>
  </si>
  <si>
    <r>
      <t>0</t>
    </r>
    <r>
      <rPr>
        <sz val="11"/>
        <color indexed="8"/>
        <rFont val="宋体"/>
        <family val="0"/>
      </rPr>
      <t>6</t>
    </r>
  </si>
  <si>
    <t>电费</t>
  </si>
  <si>
    <r>
      <t>0</t>
    </r>
    <r>
      <rPr>
        <sz val="11"/>
        <color indexed="8"/>
        <rFont val="宋体"/>
        <family val="0"/>
      </rPr>
      <t>8</t>
    </r>
  </si>
  <si>
    <r>
      <t>1</t>
    </r>
    <r>
      <rPr>
        <sz val="11"/>
        <color indexed="8"/>
        <rFont val="宋体"/>
        <family val="0"/>
      </rPr>
      <t>7</t>
    </r>
  </si>
  <si>
    <t>公务接待费</t>
  </si>
  <si>
    <r>
      <t>3</t>
    </r>
    <r>
      <rPr>
        <sz val="11"/>
        <color indexed="8"/>
        <rFont val="宋体"/>
        <family val="0"/>
      </rPr>
      <t>1</t>
    </r>
  </si>
  <si>
    <t>公务用车运行维护费</t>
  </si>
  <si>
    <t>其他商品和服务支出</t>
  </si>
  <si>
    <t>办公经费</t>
  </si>
  <si>
    <t>商品和服务支出</t>
  </si>
  <si>
    <t>01</t>
  </si>
  <si>
    <t>对个人和家庭的补助</t>
  </si>
  <si>
    <r>
      <t>9</t>
    </r>
    <r>
      <rPr>
        <sz val="11"/>
        <color indexed="8"/>
        <rFont val="宋体"/>
        <family val="0"/>
      </rPr>
      <t>9</t>
    </r>
  </si>
  <si>
    <t>其他对个人和家庭补助</t>
  </si>
  <si>
    <t>对个人和家庭补助</t>
  </si>
  <si>
    <t xml:space="preserve">    行政运行</t>
  </si>
  <si>
    <t>（十一)城乡社区支出</t>
  </si>
  <si>
    <t>212</t>
  </si>
  <si>
    <t>城乡社区支出</t>
  </si>
  <si>
    <t xml:space="preserve">  城乡社区管理事务</t>
  </si>
  <si>
    <t xml:space="preserve">  21201</t>
  </si>
  <si>
    <t xml:space="preserve">    2120101</t>
  </si>
  <si>
    <t>十一、城乡社区支出</t>
  </si>
  <si>
    <t>八、社会保障和就业支出</t>
  </si>
  <si>
    <t>(八)、社会保障和就业支出</t>
  </si>
  <si>
    <t>十九、住房保障支出</t>
  </si>
  <si>
    <t>(十九)、住房保障支出</t>
  </si>
  <si>
    <t>208</t>
  </si>
  <si>
    <t>社会保障和就业支出</t>
  </si>
  <si>
    <t xml:space="preserve">  财政对基本养老保险基金的补助</t>
  </si>
  <si>
    <t xml:space="preserve">    财政对其他基本养老保险基金的补助</t>
  </si>
  <si>
    <r>
      <t xml:space="preserve">  </t>
    </r>
    <r>
      <rPr>
        <sz val="11"/>
        <color indexed="8"/>
        <rFont val="宋体"/>
        <family val="0"/>
      </rPr>
      <t>208</t>
    </r>
    <r>
      <rPr>
        <sz val="11"/>
        <color theme="1"/>
        <rFont val="Calibri"/>
        <family val="0"/>
      </rPr>
      <t>26</t>
    </r>
  </si>
  <si>
    <r>
      <t xml:space="preserve">    </t>
    </r>
    <r>
      <rPr>
        <sz val="11"/>
        <color indexed="8"/>
        <rFont val="宋体"/>
        <family val="0"/>
      </rPr>
      <t>20826</t>
    </r>
    <r>
      <rPr>
        <sz val="11"/>
        <color theme="1"/>
        <rFont val="Calibri"/>
        <family val="0"/>
      </rPr>
      <t>99</t>
    </r>
  </si>
  <si>
    <t>221</t>
  </si>
  <si>
    <t>住房保障支出</t>
  </si>
  <si>
    <t xml:space="preserve">  住房改革支出</t>
  </si>
  <si>
    <t xml:space="preserve">    住房公积金</t>
  </si>
  <si>
    <r>
      <t xml:space="preserve">  </t>
    </r>
    <r>
      <rPr>
        <sz val="11"/>
        <color indexed="8"/>
        <rFont val="宋体"/>
        <family val="0"/>
      </rPr>
      <t>221</t>
    </r>
    <r>
      <rPr>
        <sz val="11"/>
        <color theme="1"/>
        <rFont val="Calibri"/>
        <family val="0"/>
      </rPr>
      <t>02</t>
    </r>
  </si>
  <si>
    <r>
      <t xml:space="preserve">    </t>
    </r>
    <r>
      <rPr>
        <sz val="11"/>
        <color indexed="8"/>
        <rFont val="宋体"/>
        <family val="0"/>
      </rPr>
      <t>22102</t>
    </r>
    <r>
      <rPr>
        <sz val="11"/>
        <color theme="1"/>
        <rFont val="Calibri"/>
        <family val="0"/>
      </rPr>
      <t>01</t>
    </r>
  </si>
  <si>
    <r>
      <t>201</t>
    </r>
    <r>
      <rPr>
        <sz val="10.5"/>
        <color indexed="8"/>
        <rFont val="宋体"/>
        <family val="0"/>
      </rPr>
      <t>9</t>
    </r>
    <r>
      <rPr>
        <sz val="10.5"/>
        <color indexed="8"/>
        <rFont val="宋体"/>
        <family val="0"/>
      </rPr>
      <t>年预算数</t>
    </r>
  </si>
  <si>
    <r>
      <t>1</t>
    </r>
    <r>
      <rPr>
        <sz val="11"/>
        <color indexed="8"/>
        <rFont val="宋体"/>
        <family val="0"/>
      </rPr>
      <t>1</t>
    </r>
  </si>
  <si>
    <t>差旅费</t>
  </si>
  <si>
    <t>2120199</t>
  </si>
  <si>
    <r>
      <t xml:space="preserve"> 201</t>
    </r>
    <r>
      <rPr>
        <b/>
        <sz val="10.5"/>
        <color indexed="8"/>
        <rFont val="宋体"/>
        <family val="0"/>
      </rPr>
      <t>9年预算数</t>
    </r>
  </si>
  <si>
    <r>
      <t xml:space="preserve"> 201</t>
    </r>
    <r>
      <rPr>
        <b/>
        <sz val="10.5"/>
        <color indexed="8"/>
        <rFont val="宋体"/>
        <family val="0"/>
      </rPr>
      <t>9年预算执行数</t>
    </r>
  </si>
  <si>
    <r>
      <t xml:space="preserve"> 2020</t>
    </r>
    <r>
      <rPr>
        <b/>
        <sz val="10.5"/>
        <color indexed="8"/>
        <rFont val="宋体"/>
        <family val="0"/>
      </rPr>
      <t>年预算数</t>
    </r>
  </si>
  <si>
    <r>
      <t>注：20</t>
    </r>
    <r>
      <rPr>
        <sz val="14"/>
        <color indexed="8"/>
        <rFont val="华文楷体"/>
        <family val="0"/>
      </rPr>
      <t>20</t>
    </r>
    <r>
      <rPr>
        <sz val="14"/>
        <color indexed="8"/>
        <rFont val="华文楷体"/>
        <family val="0"/>
      </rPr>
      <t>年住建局无政府性基金预算支出数，故此表无数据。</t>
    </r>
  </si>
  <si>
    <r>
      <t>2</t>
    </r>
    <r>
      <rPr>
        <sz val="11"/>
        <color indexed="8"/>
        <rFont val="宋体"/>
        <family val="0"/>
      </rPr>
      <t>120199</t>
    </r>
  </si>
  <si>
    <t>其他城乡社区管理事务支出</t>
  </si>
  <si>
    <t>其他城乡社区管理事务支出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</si>
</sst>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 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4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5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4" fillId="0" borderId="0" xfId="0" applyFont="1" applyAlignment="1">
      <alignment horizontal="justify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56" fillId="0" borderId="0" xfId="0" applyFont="1" applyAlignment="1">
      <alignment vertical="center"/>
    </xf>
    <xf numFmtId="0" fontId="57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/>
    </xf>
    <xf numFmtId="49" fontId="52" fillId="0" borderId="10" xfId="0" applyNumberFormat="1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52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49" fontId="59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176" fontId="52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 wrapText="1"/>
    </xf>
    <xf numFmtId="49" fontId="52" fillId="0" borderId="10" xfId="0" applyNumberFormat="1" applyFont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/>
    </xf>
    <xf numFmtId="176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177" fontId="53" fillId="0" borderId="10" xfId="0" applyNumberFormat="1" applyFont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60" fillId="0" borderId="0" xfId="0" applyFont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176" fontId="52" fillId="0" borderId="10" xfId="0" applyNumberFormat="1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ill="1" applyBorder="1" applyAlignment="1" applyProtection="1">
      <alignment horizontal="left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176" fontId="52" fillId="0" borderId="10" xfId="0" applyNumberFormat="1" applyFont="1" applyBorder="1" applyAlignment="1">
      <alignment horizontal="left" vertical="center" wrapText="1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Border="1" applyAlignment="1">
      <alignment horizontal="left" vertical="center"/>
    </xf>
    <xf numFmtId="0" fontId="52" fillId="33" borderId="10" xfId="0" applyFont="1" applyFill="1" applyBorder="1" applyAlignment="1">
      <alignment horizontal="left" vertical="center" wrapText="1"/>
    </xf>
    <xf numFmtId="4" fontId="0" fillId="0" borderId="16" xfId="0" applyNumberFormat="1" applyFont="1" applyFill="1" applyBorder="1" applyAlignment="1" applyProtection="1">
      <alignment horizontal="left" vertical="center"/>
      <protection/>
    </xf>
    <xf numFmtId="0" fontId="52" fillId="0" borderId="15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49" fontId="0" fillId="0" borderId="14" xfId="0" applyNumberForma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76" fontId="52" fillId="0" borderId="10" xfId="0" applyNumberFormat="1" applyFont="1" applyBorder="1" applyAlignment="1">
      <alignment horizontal="center" vertical="center" wrapText="1"/>
    </xf>
    <xf numFmtId="4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4" fillId="0" borderId="0" xfId="0" applyFont="1" applyAlignment="1">
      <alignment horizontal="left" vertical="center"/>
    </xf>
    <xf numFmtId="176" fontId="59" fillId="0" borderId="15" xfId="0" applyNumberFormat="1" applyFont="1" applyBorder="1" applyAlignment="1">
      <alignment horizontal="left" vertical="center" wrapText="1"/>
    </xf>
    <xf numFmtId="176" fontId="59" fillId="0" borderId="13" xfId="0" applyNumberFormat="1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176" fontId="59" fillId="0" borderId="10" xfId="0" applyNumberFormat="1" applyFont="1" applyBorder="1" applyAlignment="1">
      <alignment horizontal="left" vertical="center" wrapText="1"/>
    </xf>
    <xf numFmtId="176" fontId="52" fillId="0" borderId="10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22" xfId="0" applyNumberFormat="1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76" fontId="0" fillId="0" borderId="15" xfId="0" applyNumberFormat="1" applyBorder="1" applyAlignment="1">
      <alignment horizontal="left" vertical="center"/>
    </xf>
    <xf numFmtId="176" fontId="0" fillId="0" borderId="22" xfId="0" applyNumberFormat="1" applyBorder="1" applyAlignment="1">
      <alignment horizontal="left" vertical="center"/>
    </xf>
    <xf numFmtId="49" fontId="52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49" fontId="52" fillId="0" borderId="15" xfId="0" applyNumberFormat="1" applyFont="1" applyBorder="1" applyAlignment="1">
      <alignment horizontal="left" vertical="center" wrapText="1"/>
    </xf>
    <xf numFmtId="49" fontId="52" fillId="0" borderId="22" xfId="0" applyNumberFormat="1" applyFont="1" applyBorder="1" applyAlignment="1">
      <alignment horizontal="left" vertical="center" wrapText="1"/>
    </xf>
    <xf numFmtId="49" fontId="52" fillId="0" borderId="13" xfId="0" applyNumberFormat="1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22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176" fontId="52" fillId="0" borderId="15" xfId="0" applyNumberFormat="1" applyFont="1" applyBorder="1" applyAlignment="1">
      <alignment horizontal="left" vertical="center" wrapText="1"/>
    </xf>
    <xf numFmtId="176" fontId="52" fillId="0" borderId="22" xfId="0" applyNumberFormat="1" applyFont="1" applyBorder="1" applyAlignment="1">
      <alignment horizontal="left" vertical="center" wrapText="1"/>
    </xf>
    <xf numFmtId="176" fontId="52" fillId="0" borderId="13" xfId="0" applyNumberFormat="1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57" fillId="0" borderId="12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20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25.421875" style="0" customWidth="1"/>
    <col min="2" max="2" width="11.140625" style="0" customWidth="1"/>
    <col min="3" max="3" width="25.28125" style="0" customWidth="1"/>
    <col min="4" max="4" width="10.00390625" style="0" customWidth="1"/>
    <col min="5" max="5" width="9.28125" style="0" customWidth="1"/>
    <col min="6" max="6" width="12.7109375" style="0" customWidth="1"/>
  </cols>
  <sheetData>
    <row r="1" spans="1:6" ht="38.25" customHeight="1">
      <c r="A1" s="93" t="s">
        <v>0</v>
      </c>
      <c r="B1" s="93"/>
      <c r="C1" s="93"/>
      <c r="D1" s="93"/>
      <c r="E1" s="93"/>
      <c r="F1" s="93"/>
    </row>
    <row r="2" spans="1:6" ht="18" thickBot="1">
      <c r="A2" s="91" t="s">
        <v>69</v>
      </c>
      <c r="B2" s="92"/>
      <c r="C2" s="13"/>
      <c r="D2" s="13"/>
      <c r="E2" s="90" t="s">
        <v>68</v>
      </c>
      <c r="F2" s="90"/>
    </row>
    <row r="3" spans="1:6" ht="29.25" customHeight="1">
      <c r="A3" s="87" t="s">
        <v>1</v>
      </c>
      <c r="B3" s="88"/>
      <c r="C3" s="87" t="s">
        <v>2</v>
      </c>
      <c r="D3" s="89"/>
      <c r="E3" s="89"/>
      <c r="F3" s="88"/>
    </row>
    <row r="4" spans="1:6" ht="24.75" customHeight="1">
      <c r="A4" s="26" t="s">
        <v>3</v>
      </c>
      <c r="B4" s="26" t="s">
        <v>4</v>
      </c>
      <c r="C4" s="26" t="s">
        <v>3</v>
      </c>
      <c r="D4" s="26" t="s">
        <v>5</v>
      </c>
      <c r="E4" s="27" t="s">
        <v>6</v>
      </c>
      <c r="F4" s="27" t="s">
        <v>7</v>
      </c>
    </row>
    <row r="5" spans="1:6" ht="33.75" customHeight="1">
      <c r="A5" s="11" t="s">
        <v>8</v>
      </c>
      <c r="B5" s="50">
        <v>1233.64</v>
      </c>
      <c r="C5" s="10" t="s">
        <v>9</v>
      </c>
      <c r="D5" s="50">
        <v>1233.64</v>
      </c>
      <c r="E5" s="50">
        <v>1233.64</v>
      </c>
      <c r="F5" s="10"/>
    </row>
    <row r="6" spans="1:6" ht="33.75" customHeight="1">
      <c r="A6" s="16" t="s">
        <v>10</v>
      </c>
      <c r="B6" s="50">
        <v>1233.64</v>
      </c>
      <c r="C6" s="16" t="s">
        <v>11</v>
      </c>
      <c r="D6" s="50"/>
      <c r="E6" s="50"/>
      <c r="F6" s="10"/>
    </row>
    <row r="7" spans="1:6" ht="33.75" customHeight="1">
      <c r="A7" s="16" t="s">
        <v>12</v>
      </c>
      <c r="B7" s="17"/>
      <c r="C7" s="16" t="s">
        <v>13</v>
      </c>
      <c r="D7" s="10"/>
      <c r="E7" s="10"/>
      <c r="F7" s="10"/>
    </row>
    <row r="8" spans="1:6" ht="33.75" customHeight="1">
      <c r="A8" s="16"/>
      <c r="B8" s="17"/>
      <c r="C8" s="16" t="s">
        <v>14</v>
      </c>
      <c r="D8" s="10"/>
      <c r="E8" s="10"/>
      <c r="F8" s="10"/>
    </row>
    <row r="9" spans="1:6" ht="33.75" customHeight="1">
      <c r="A9" s="16" t="s">
        <v>15</v>
      </c>
      <c r="B9" s="17"/>
      <c r="C9" s="16" t="s">
        <v>16</v>
      </c>
      <c r="D9" s="10"/>
      <c r="E9" s="10"/>
      <c r="F9" s="10"/>
    </row>
    <row r="10" spans="1:6" ht="33.75" customHeight="1">
      <c r="A10" s="16"/>
      <c r="B10" s="17"/>
      <c r="C10" s="16" t="s">
        <v>17</v>
      </c>
      <c r="D10" s="52"/>
      <c r="E10" s="52"/>
      <c r="F10" s="52"/>
    </row>
    <row r="11" spans="1:6" ht="33.75" customHeight="1">
      <c r="A11" s="16"/>
      <c r="B11" s="17"/>
      <c r="C11" s="65" t="s">
        <v>141</v>
      </c>
      <c r="D11" s="58"/>
      <c r="E11" s="58"/>
      <c r="F11" s="54"/>
    </row>
    <row r="12" spans="1:6" ht="33.75" customHeight="1">
      <c r="A12" s="16"/>
      <c r="B12" s="17"/>
      <c r="C12" s="16" t="s">
        <v>17</v>
      </c>
      <c r="D12" s="60"/>
      <c r="E12" s="60"/>
      <c r="F12" s="54"/>
    </row>
    <row r="13" spans="1:6" ht="33.75" customHeight="1">
      <c r="A13" s="16"/>
      <c r="B13" s="17"/>
      <c r="C13" s="56" t="s">
        <v>133</v>
      </c>
      <c r="D13" s="50">
        <v>1233.64</v>
      </c>
      <c r="E13" s="50">
        <v>1233.64</v>
      </c>
      <c r="F13" s="52"/>
    </row>
    <row r="14" spans="1:6" ht="33.75" customHeight="1">
      <c r="A14" s="16" t="s">
        <v>10</v>
      </c>
      <c r="B14" s="17"/>
      <c r="C14" s="16" t="s">
        <v>17</v>
      </c>
      <c r="D14" s="10"/>
      <c r="E14" s="10"/>
      <c r="F14" s="10"/>
    </row>
    <row r="15" spans="1:6" ht="33.75" customHeight="1">
      <c r="A15" s="16" t="s">
        <v>12</v>
      </c>
      <c r="B15" s="17"/>
      <c r="C15" s="16" t="s">
        <v>17</v>
      </c>
      <c r="D15" s="10"/>
      <c r="E15" s="10"/>
      <c r="F15" s="10"/>
    </row>
    <row r="16" spans="1:6" ht="33.75" customHeight="1">
      <c r="A16" s="17"/>
      <c r="B16" s="17"/>
      <c r="C16" s="66" t="s">
        <v>143</v>
      </c>
      <c r="D16" s="67"/>
      <c r="E16" s="67"/>
      <c r="F16" s="10"/>
    </row>
    <row r="17" spans="1:6" ht="33.75" customHeight="1">
      <c r="A17" s="17"/>
      <c r="B17" s="17"/>
      <c r="C17" s="16" t="s">
        <v>18</v>
      </c>
      <c r="D17" s="10"/>
      <c r="E17" s="10"/>
      <c r="F17" s="10"/>
    </row>
    <row r="18" spans="1:6" ht="33.75" customHeight="1">
      <c r="A18" s="17"/>
      <c r="B18" s="17"/>
      <c r="C18" s="17"/>
      <c r="D18" s="10"/>
      <c r="E18" s="10"/>
      <c r="F18" s="10"/>
    </row>
    <row r="19" spans="1:6" ht="33.75" customHeight="1">
      <c r="A19" s="17" t="s">
        <v>19</v>
      </c>
      <c r="B19" s="50">
        <v>1233.64</v>
      </c>
      <c r="C19" s="17" t="s">
        <v>20</v>
      </c>
      <c r="D19" s="50">
        <v>1233.64</v>
      </c>
      <c r="E19" s="50">
        <v>1233.64</v>
      </c>
      <c r="F19" s="10"/>
    </row>
    <row r="20" ht="24">
      <c r="A20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16"/>
  <sheetViews>
    <sheetView zoomScalePageLayoutView="0" workbookViewId="0" topLeftCell="A2">
      <selection activeCell="B8" sqref="B8"/>
    </sheetView>
  </sheetViews>
  <sheetFormatPr defaultColWidth="9.140625" defaultRowHeight="15"/>
  <cols>
    <col min="1" max="1" width="19.7109375" style="0" customWidth="1"/>
    <col min="2" max="2" width="29.7109375" style="0" customWidth="1"/>
    <col min="3" max="3" width="14.00390625" style="0" customWidth="1"/>
    <col min="4" max="4" width="13.7109375" style="0" customWidth="1"/>
    <col min="5" max="5" width="12.28125" style="0" customWidth="1"/>
    <col min="6" max="6" width="12.00390625" style="0" customWidth="1"/>
  </cols>
  <sheetData>
    <row r="1" spans="1:6" ht="36" customHeight="1">
      <c r="A1" s="20"/>
      <c r="B1" s="14"/>
      <c r="C1" s="15" t="s">
        <v>28</v>
      </c>
      <c r="D1" s="14"/>
      <c r="E1" s="14"/>
      <c r="F1" s="14"/>
    </row>
    <row r="2" spans="1:6" ht="16.5" customHeight="1">
      <c r="A2" s="95" t="s">
        <v>70</v>
      </c>
      <c r="B2" s="96"/>
      <c r="C2" s="96"/>
      <c r="D2" s="96"/>
      <c r="E2" s="96"/>
      <c r="F2" s="96"/>
    </row>
    <row r="3" spans="1:6" ht="45" customHeight="1">
      <c r="A3" s="94" t="s">
        <v>21</v>
      </c>
      <c r="B3" s="94"/>
      <c r="C3" s="94" t="s">
        <v>156</v>
      </c>
      <c r="D3" s="94"/>
      <c r="E3" s="94"/>
      <c r="F3" s="94" t="s">
        <v>22</v>
      </c>
    </row>
    <row r="4" spans="1:6" ht="45" customHeight="1">
      <c r="A4" s="10" t="s">
        <v>23</v>
      </c>
      <c r="B4" s="10" t="s">
        <v>24</v>
      </c>
      <c r="C4" s="10" t="s">
        <v>25</v>
      </c>
      <c r="D4" s="10" t="s">
        <v>26</v>
      </c>
      <c r="E4" s="10" t="s">
        <v>27</v>
      </c>
      <c r="F4" s="94"/>
    </row>
    <row r="5" spans="1:6" ht="45" customHeight="1">
      <c r="A5" s="57" t="s">
        <v>134</v>
      </c>
      <c r="B5" s="57" t="s">
        <v>135</v>
      </c>
      <c r="C5" s="67">
        <v>1233.64</v>
      </c>
      <c r="D5" s="58">
        <v>431.64</v>
      </c>
      <c r="E5" s="58">
        <v>802</v>
      </c>
      <c r="F5" s="10"/>
    </row>
    <row r="6" spans="1:6" ht="45" customHeight="1">
      <c r="A6" s="59" t="s">
        <v>137</v>
      </c>
      <c r="B6" s="57" t="s">
        <v>136</v>
      </c>
      <c r="C6" s="67">
        <v>1233.64</v>
      </c>
      <c r="D6" s="58">
        <v>431.64</v>
      </c>
      <c r="E6" s="58">
        <v>802</v>
      </c>
      <c r="F6" s="10"/>
    </row>
    <row r="7" spans="1:6" ht="45" customHeight="1">
      <c r="A7" s="59" t="s">
        <v>138</v>
      </c>
      <c r="B7" s="59" t="s">
        <v>132</v>
      </c>
      <c r="C7" s="5">
        <v>433.64</v>
      </c>
      <c r="D7" s="58">
        <v>431.64</v>
      </c>
      <c r="E7" s="58">
        <v>2</v>
      </c>
      <c r="F7" s="10"/>
    </row>
    <row r="8" spans="1:6" ht="45" customHeight="1">
      <c r="A8" s="78" t="s">
        <v>159</v>
      </c>
      <c r="B8" s="59" t="s">
        <v>166</v>
      </c>
      <c r="C8" s="5">
        <v>800</v>
      </c>
      <c r="D8" s="58"/>
      <c r="E8" s="58">
        <v>800</v>
      </c>
      <c r="F8" s="75"/>
    </row>
    <row r="9" spans="1:6" ht="45" customHeight="1">
      <c r="A9" s="57" t="s">
        <v>144</v>
      </c>
      <c r="B9" s="57" t="s">
        <v>145</v>
      </c>
      <c r="C9" s="58"/>
      <c r="D9" s="58"/>
      <c r="E9" s="10"/>
      <c r="F9" s="10"/>
    </row>
    <row r="10" spans="1:6" ht="45" customHeight="1">
      <c r="A10" s="68" t="s">
        <v>148</v>
      </c>
      <c r="B10" s="57" t="s">
        <v>146</v>
      </c>
      <c r="C10" s="58"/>
      <c r="D10" s="58"/>
      <c r="E10" s="10"/>
      <c r="F10" s="10"/>
    </row>
    <row r="11" spans="1:6" ht="45" customHeight="1">
      <c r="A11" s="68" t="s">
        <v>149</v>
      </c>
      <c r="B11" s="57" t="s">
        <v>147</v>
      </c>
      <c r="C11" s="58"/>
      <c r="D11" s="58"/>
      <c r="E11" s="10"/>
      <c r="F11" s="10"/>
    </row>
    <row r="12" spans="1:6" ht="45" customHeight="1">
      <c r="A12" s="57" t="s">
        <v>150</v>
      </c>
      <c r="B12" s="57" t="s">
        <v>151</v>
      </c>
      <c r="C12" s="58"/>
      <c r="D12" s="58"/>
      <c r="E12" s="60"/>
      <c r="F12" s="60"/>
    </row>
    <row r="13" spans="1:6" ht="45" customHeight="1">
      <c r="A13" s="68" t="s">
        <v>154</v>
      </c>
      <c r="B13" s="57" t="s">
        <v>152</v>
      </c>
      <c r="C13" s="58"/>
      <c r="D13" s="58"/>
      <c r="E13" s="60"/>
      <c r="F13" s="60"/>
    </row>
    <row r="14" spans="1:6" ht="45" customHeight="1">
      <c r="A14" s="68" t="s">
        <v>155</v>
      </c>
      <c r="B14" s="57" t="s">
        <v>153</v>
      </c>
      <c r="C14" s="58"/>
      <c r="D14" s="58"/>
      <c r="E14" s="60"/>
      <c r="F14" s="60"/>
    </row>
    <row r="15" spans="1:6" ht="45" customHeight="1">
      <c r="A15" s="10" t="s">
        <v>5</v>
      </c>
      <c r="B15" s="10" t="s">
        <v>17</v>
      </c>
      <c r="C15" s="58">
        <v>1233.64</v>
      </c>
      <c r="D15" s="58">
        <v>431.64</v>
      </c>
      <c r="E15" s="58">
        <v>802</v>
      </c>
      <c r="F15" s="10"/>
    </row>
    <row r="16" spans="1:6" ht="14.25">
      <c r="A16" s="97" t="s">
        <v>84</v>
      </c>
      <c r="B16" s="98"/>
      <c r="C16" s="98"/>
      <c r="D16" s="98"/>
      <c r="E16" s="98"/>
      <c r="F16" s="98"/>
    </row>
  </sheetData>
  <sheetProtection/>
  <mergeCells count="5">
    <mergeCell ref="A3:B3"/>
    <mergeCell ref="C3:E3"/>
    <mergeCell ref="F3:F4"/>
    <mergeCell ref="A2:F2"/>
    <mergeCell ref="A16:F1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6"/>
  <sheetViews>
    <sheetView zoomScalePageLayoutView="0" workbookViewId="0" topLeftCell="E19">
      <selection activeCell="I26" sqref="I26"/>
    </sheetView>
  </sheetViews>
  <sheetFormatPr defaultColWidth="9.140625" defaultRowHeight="15"/>
  <cols>
    <col min="1" max="1" width="7.00390625" style="32" customWidth="1"/>
    <col min="2" max="2" width="7.00390625" style="35" customWidth="1"/>
    <col min="3" max="3" width="19.8515625" style="32" customWidth="1"/>
    <col min="4" max="4" width="14.28125" style="34" customWidth="1"/>
    <col min="5" max="5" width="7.421875" style="32" customWidth="1"/>
    <col min="6" max="6" width="7.140625" style="35" customWidth="1"/>
    <col min="7" max="7" width="20.140625" style="32" customWidth="1"/>
    <col min="8" max="8" width="10.28125" style="34" customWidth="1"/>
    <col min="9" max="9" width="10.8515625" style="32" customWidth="1"/>
    <col min="10" max="10" width="7.8515625" style="32" customWidth="1"/>
  </cols>
  <sheetData>
    <row r="1" spans="1:10" ht="42.75" customHeight="1">
      <c r="A1" s="99" t="s">
        <v>29</v>
      </c>
      <c r="B1" s="99"/>
      <c r="C1" s="99"/>
      <c r="D1" s="99"/>
      <c r="E1" s="99"/>
      <c r="F1" s="99"/>
      <c r="G1" s="99"/>
      <c r="H1" s="99"/>
      <c r="I1" s="99"/>
      <c r="J1" s="99"/>
    </row>
    <row r="2" spans="2:10" ht="21" customHeight="1">
      <c r="B2" s="33"/>
      <c r="J2" s="36"/>
    </row>
    <row r="3" spans="1:10" ht="33" customHeight="1">
      <c r="A3" s="103" t="s">
        <v>85</v>
      </c>
      <c r="B3" s="103"/>
      <c r="C3" s="103"/>
      <c r="D3" s="103"/>
      <c r="E3" s="103" t="s">
        <v>95</v>
      </c>
      <c r="F3" s="103"/>
      <c r="G3" s="103"/>
      <c r="H3" s="103"/>
      <c r="I3" s="103"/>
      <c r="J3" s="103" t="s">
        <v>22</v>
      </c>
    </row>
    <row r="4" spans="1:10" ht="30.75" customHeight="1">
      <c r="A4" s="103" t="s">
        <v>23</v>
      </c>
      <c r="B4" s="103"/>
      <c r="C4" s="103" t="s">
        <v>98</v>
      </c>
      <c r="D4" s="104" t="s">
        <v>96</v>
      </c>
      <c r="E4" s="103" t="s">
        <v>97</v>
      </c>
      <c r="F4" s="103"/>
      <c r="G4" s="103" t="s">
        <v>98</v>
      </c>
      <c r="H4" s="100" t="s">
        <v>105</v>
      </c>
      <c r="I4" s="103" t="s">
        <v>106</v>
      </c>
      <c r="J4" s="103"/>
    </row>
    <row r="5" spans="1:10" ht="30.75" customHeight="1">
      <c r="A5" s="37" t="s">
        <v>86</v>
      </c>
      <c r="B5" s="38" t="s">
        <v>87</v>
      </c>
      <c r="C5" s="103"/>
      <c r="D5" s="104"/>
      <c r="E5" s="27" t="s">
        <v>86</v>
      </c>
      <c r="F5" s="38" t="s">
        <v>87</v>
      </c>
      <c r="G5" s="103"/>
      <c r="H5" s="101"/>
      <c r="I5" s="103"/>
      <c r="J5" s="27"/>
    </row>
    <row r="6" spans="1:10" ht="45.75" customHeight="1">
      <c r="A6" s="39">
        <v>501</v>
      </c>
      <c r="B6" s="30"/>
      <c r="C6" s="28" t="s">
        <v>88</v>
      </c>
      <c r="D6" s="53">
        <v>395.34</v>
      </c>
      <c r="E6" s="28">
        <v>301</v>
      </c>
      <c r="F6" s="30"/>
      <c r="G6" s="28" t="s">
        <v>99</v>
      </c>
      <c r="H6" s="82">
        <v>395.34</v>
      </c>
      <c r="I6" s="28"/>
      <c r="J6" s="28"/>
    </row>
    <row r="7" spans="1:10" ht="45.75" customHeight="1">
      <c r="A7" s="115"/>
      <c r="B7" s="114" t="s">
        <v>89</v>
      </c>
      <c r="C7" s="102" t="s">
        <v>92</v>
      </c>
      <c r="D7" s="105">
        <f>H7+H8+H9</f>
        <v>289.53</v>
      </c>
      <c r="E7" s="102"/>
      <c r="F7" s="30" t="s">
        <v>89</v>
      </c>
      <c r="G7" s="28" t="s">
        <v>100</v>
      </c>
      <c r="H7" s="79">
        <v>71.67</v>
      </c>
      <c r="I7" s="28"/>
      <c r="J7" s="28"/>
    </row>
    <row r="8" spans="1:10" ht="45.75" customHeight="1">
      <c r="A8" s="115"/>
      <c r="B8" s="114"/>
      <c r="C8" s="102"/>
      <c r="D8" s="105"/>
      <c r="E8" s="102"/>
      <c r="F8" s="30" t="s">
        <v>90</v>
      </c>
      <c r="G8" s="28" t="s">
        <v>101</v>
      </c>
      <c r="H8" s="79">
        <v>195.96</v>
      </c>
      <c r="I8" s="28"/>
      <c r="J8" s="28"/>
    </row>
    <row r="9" spans="1:10" ht="45.75" customHeight="1">
      <c r="A9" s="115"/>
      <c r="B9" s="114"/>
      <c r="C9" s="102"/>
      <c r="D9" s="105"/>
      <c r="E9" s="102"/>
      <c r="F9" s="30" t="s">
        <v>91</v>
      </c>
      <c r="G9" s="28" t="s">
        <v>102</v>
      </c>
      <c r="H9" s="83">
        <v>21.9</v>
      </c>
      <c r="I9" s="28"/>
      <c r="J9" s="28"/>
    </row>
    <row r="10" spans="1:10" ht="45.75" customHeight="1">
      <c r="A10" s="115"/>
      <c r="B10" s="116" t="s">
        <v>90</v>
      </c>
      <c r="C10" s="119" t="s">
        <v>93</v>
      </c>
      <c r="D10" s="122">
        <f>H10+H11+H12+H13</f>
        <v>72.7</v>
      </c>
      <c r="E10" s="119"/>
      <c r="F10" s="30" t="s">
        <v>103</v>
      </c>
      <c r="G10" s="28" t="s">
        <v>104</v>
      </c>
      <c r="H10" s="79">
        <v>41.55</v>
      </c>
      <c r="I10" s="28"/>
      <c r="J10" s="28"/>
    </row>
    <row r="11" spans="1:10" ht="45.75" customHeight="1">
      <c r="A11" s="115"/>
      <c r="B11" s="117"/>
      <c r="C11" s="120"/>
      <c r="D11" s="123"/>
      <c r="E11" s="120"/>
      <c r="F11" s="41">
        <v>10</v>
      </c>
      <c r="G11" s="28" t="s">
        <v>107</v>
      </c>
      <c r="H11" s="79">
        <v>20.77</v>
      </c>
      <c r="I11" s="28"/>
      <c r="J11" s="28"/>
    </row>
    <row r="12" spans="1:10" ht="45.75" customHeight="1">
      <c r="A12" s="115"/>
      <c r="B12" s="117"/>
      <c r="C12" s="120"/>
      <c r="D12" s="123"/>
      <c r="E12" s="120"/>
      <c r="F12" s="41">
        <v>11</v>
      </c>
      <c r="G12" s="28" t="s">
        <v>108</v>
      </c>
      <c r="H12" s="79">
        <v>7.79</v>
      </c>
      <c r="I12" s="28"/>
      <c r="J12" s="28"/>
    </row>
    <row r="13" spans="1:10" ht="45.75" customHeight="1">
      <c r="A13" s="115"/>
      <c r="B13" s="118"/>
      <c r="C13" s="121"/>
      <c r="D13" s="124"/>
      <c r="E13" s="121"/>
      <c r="F13" s="41">
        <v>12</v>
      </c>
      <c r="G13" s="28" t="s">
        <v>109</v>
      </c>
      <c r="H13" s="79">
        <v>2.59</v>
      </c>
      <c r="I13" s="28"/>
      <c r="J13" s="28"/>
    </row>
    <row r="14" spans="1:10" ht="45.75" customHeight="1">
      <c r="A14" s="39"/>
      <c r="B14" s="30" t="s">
        <v>91</v>
      </c>
      <c r="C14" s="28" t="s">
        <v>94</v>
      </c>
      <c r="D14" s="69">
        <f>H14</f>
        <v>33.11</v>
      </c>
      <c r="E14" s="28"/>
      <c r="F14" s="30">
        <v>13</v>
      </c>
      <c r="G14" s="28" t="s">
        <v>94</v>
      </c>
      <c r="H14" s="79">
        <v>33.11</v>
      </c>
      <c r="I14" s="28"/>
      <c r="J14" s="28"/>
    </row>
    <row r="15" spans="1:10" ht="45.75" customHeight="1">
      <c r="A15" s="39" t="s">
        <v>110</v>
      </c>
      <c r="B15" s="30"/>
      <c r="C15" s="28" t="s">
        <v>111</v>
      </c>
      <c r="D15" s="40">
        <f>D16+D21+D22+D23</f>
        <v>35.2</v>
      </c>
      <c r="E15" s="28">
        <v>302</v>
      </c>
      <c r="F15" s="30"/>
      <c r="G15" s="42" t="s">
        <v>126</v>
      </c>
      <c r="H15" s="84"/>
      <c r="I15" s="63">
        <f>I16+I17+I18+I19+I20+I21+I22+I23</f>
        <v>35.2</v>
      </c>
      <c r="J15" s="28"/>
    </row>
    <row r="16" spans="1:10" ht="45.75" customHeight="1">
      <c r="A16" s="110"/>
      <c r="B16" s="108" t="s">
        <v>127</v>
      </c>
      <c r="C16" s="106" t="s">
        <v>125</v>
      </c>
      <c r="D16" s="112">
        <f>I16+I17+I19+I18+I20</f>
        <v>29.11</v>
      </c>
      <c r="E16" s="110"/>
      <c r="F16" s="43" t="s">
        <v>89</v>
      </c>
      <c r="G16" s="44" t="s">
        <v>112</v>
      </c>
      <c r="H16" s="84"/>
      <c r="I16" s="79">
        <v>10.77</v>
      </c>
      <c r="J16" s="28"/>
    </row>
    <row r="17" spans="1:10" ht="45.75" customHeight="1">
      <c r="A17" s="111"/>
      <c r="B17" s="109"/>
      <c r="C17" s="107"/>
      <c r="D17" s="113"/>
      <c r="E17" s="111"/>
      <c r="F17" s="43" t="s">
        <v>113</v>
      </c>
      <c r="G17" s="44" t="s">
        <v>114</v>
      </c>
      <c r="H17" s="84"/>
      <c r="I17" s="79">
        <v>3.06</v>
      </c>
      <c r="J17" s="28"/>
    </row>
    <row r="18" spans="1:10" ht="45.75" customHeight="1">
      <c r="A18" s="111"/>
      <c r="B18" s="109"/>
      <c r="C18" s="107"/>
      <c r="D18" s="113"/>
      <c r="E18" s="111"/>
      <c r="F18" s="45" t="s">
        <v>115</v>
      </c>
      <c r="G18" s="44" t="s">
        <v>116</v>
      </c>
      <c r="H18" s="84"/>
      <c r="I18" s="79">
        <v>3.06</v>
      </c>
      <c r="J18" s="47"/>
    </row>
    <row r="19" spans="1:10" ht="45.75" customHeight="1">
      <c r="A19" s="111"/>
      <c r="B19" s="109"/>
      <c r="C19" s="107"/>
      <c r="D19" s="113"/>
      <c r="E19" s="111"/>
      <c r="F19" s="45" t="s">
        <v>117</v>
      </c>
      <c r="G19" s="44" t="s">
        <v>118</v>
      </c>
      <c r="H19" s="84"/>
      <c r="I19" s="79">
        <v>6.11</v>
      </c>
      <c r="J19" s="47"/>
    </row>
    <row r="20" spans="1:10" ht="45.75" customHeight="1">
      <c r="A20" s="111"/>
      <c r="B20" s="109"/>
      <c r="C20" s="107"/>
      <c r="D20" s="113"/>
      <c r="E20" s="111"/>
      <c r="F20" s="70" t="s">
        <v>157</v>
      </c>
      <c r="G20" s="71" t="s">
        <v>158</v>
      </c>
      <c r="H20" s="84"/>
      <c r="I20" s="79">
        <v>6.11</v>
      </c>
      <c r="J20" s="47"/>
    </row>
    <row r="21" spans="1:10" ht="45.75" customHeight="1">
      <c r="A21" s="47"/>
      <c r="B21" s="45" t="s">
        <v>117</v>
      </c>
      <c r="C21" s="31" t="s">
        <v>121</v>
      </c>
      <c r="D21" s="69">
        <v>1.82</v>
      </c>
      <c r="E21" s="47"/>
      <c r="F21" s="45" t="s">
        <v>120</v>
      </c>
      <c r="G21" s="31" t="s">
        <v>121</v>
      </c>
      <c r="H21" s="84"/>
      <c r="I21" s="79">
        <v>1.82</v>
      </c>
      <c r="J21" s="47"/>
    </row>
    <row r="22" spans="1:10" ht="45.75" customHeight="1">
      <c r="A22" s="47"/>
      <c r="B22" s="45" t="s">
        <v>119</v>
      </c>
      <c r="C22" s="31" t="s">
        <v>123</v>
      </c>
      <c r="D22" s="46">
        <v>1.21</v>
      </c>
      <c r="E22" s="47"/>
      <c r="F22" s="45" t="s">
        <v>122</v>
      </c>
      <c r="G22" s="31" t="s">
        <v>123</v>
      </c>
      <c r="H22" s="84"/>
      <c r="I22" s="79">
        <v>1.21</v>
      </c>
      <c r="J22" s="47"/>
    </row>
    <row r="23" spans="1:10" ht="45.75" customHeight="1">
      <c r="A23" s="47"/>
      <c r="B23" s="39">
        <v>99</v>
      </c>
      <c r="C23" s="48" t="s">
        <v>124</v>
      </c>
      <c r="D23" s="72">
        <v>3.06</v>
      </c>
      <c r="E23" s="47"/>
      <c r="F23" s="39">
        <v>99</v>
      </c>
      <c r="G23" s="48" t="s">
        <v>124</v>
      </c>
      <c r="H23" s="84"/>
      <c r="I23" s="80">
        <v>3.06</v>
      </c>
      <c r="J23" s="47"/>
    </row>
    <row r="24" spans="1:10" ht="45.75" customHeight="1">
      <c r="A24" s="47">
        <v>509</v>
      </c>
      <c r="B24" s="39"/>
      <c r="C24" s="48" t="s">
        <v>128</v>
      </c>
      <c r="D24" s="58">
        <v>1.1</v>
      </c>
      <c r="E24" s="47">
        <v>303</v>
      </c>
      <c r="F24" s="39"/>
      <c r="G24" s="48" t="s">
        <v>131</v>
      </c>
      <c r="H24" s="79">
        <v>1.1</v>
      </c>
      <c r="I24" s="81"/>
      <c r="J24" s="47"/>
    </row>
    <row r="25" spans="1:10" ht="45.75" customHeight="1">
      <c r="A25" s="47"/>
      <c r="B25" s="45" t="s">
        <v>129</v>
      </c>
      <c r="C25" s="48" t="s">
        <v>130</v>
      </c>
      <c r="D25" s="58">
        <v>1.1</v>
      </c>
      <c r="E25" s="47"/>
      <c r="F25" s="45" t="s">
        <v>129</v>
      </c>
      <c r="G25" s="48" t="s">
        <v>130</v>
      </c>
      <c r="H25" s="79">
        <v>1.1</v>
      </c>
      <c r="I25" s="81"/>
      <c r="J25" s="47"/>
    </row>
    <row r="26" spans="1:10" ht="45" customHeight="1">
      <c r="A26" s="47"/>
      <c r="B26" s="39"/>
      <c r="C26" s="48" t="s">
        <v>96</v>
      </c>
      <c r="D26" s="46">
        <f>D24+D15+D6</f>
        <v>431.64</v>
      </c>
      <c r="E26" s="47"/>
      <c r="F26" s="39"/>
      <c r="G26" s="47"/>
      <c r="H26" s="84">
        <f>H24+H6</f>
        <v>396.44</v>
      </c>
      <c r="I26" s="82">
        <f>SUM(I16:I25)</f>
        <v>35.2</v>
      </c>
      <c r="J26" s="47"/>
    </row>
  </sheetData>
  <sheetProtection/>
  <mergeCells count="26">
    <mergeCell ref="A10:A13"/>
    <mergeCell ref="B10:B13"/>
    <mergeCell ref="C10:C13"/>
    <mergeCell ref="D10:D13"/>
    <mergeCell ref="E10:E13"/>
    <mergeCell ref="C7:C9"/>
    <mergeCell ref="C16:C20"/>
    <mergeCell ref="B16:B20"/>
    <mergeCell ref="A16:A20"/>
    <mergeCell ref="D16:D20"/>
    <mergeCell ref="E16:E20"/>
    <mergeCell ref="J3:J4"/>
    <mergeCell ref="G4:G5"/>
    <mergeCell ref="B7:B9"/>
    <mergeCell ref="A7:A9"/>
    <mergeCell ref="E4:F4"/>
    <mergeCell ref="A1:J1"/>
    <mergeCell ref="H4:H5"/>
    <mergeCell ref="E7:E9"/>
    <mergeCell ref="I4:I5"/>
    <mergeCell ref="D4:D5"/>
    <mergeCell ref="D7:D9"/>
    <mergeCell ref="A4:B4"/>
    <mergeCell ref="A3:D3"/>
    <mergeCell ref="E3:I3"/>
    <mergeCell ref="C4:C5"/>
  </mergeCells>
  <printOptions/>
  <pageMargins left="0.7" right="0.7" top="0.75" bottom="0.75" header="0.3" footer="0.3"/>
  <pageSetup fitToHeight="1" fitToWidth="1" horizontalDpi="200" verticalDpi="2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R12"/>
  <sheetViews>
    <sheetView tabSelected="1" zoomScalePageLayoutView="0" workbookViewId="0" topLeftCell="A1">
      <selection activeCell="P7" sqref="P7"/>
    </sheetView>
  </sheetViews>
  <sheetFormatPr defaultColWidth="9.140625" defaultRowHeight="15"/>
  <cols>
    <col min="1" max="6" width="6.8515625" style="0" customWidth="1"/>
    <col min="7" max="7" width="9.7109375" style="0" customWidth="1"/>
    <col min="8" max="8" width="6.8515625" style="0" customWidth="1"/>
    <col min="9" max="9" width="9.7109375" style="0" customWidth="1"/>
    <col min="10" max="10" width="6.8515625" style="0" customWidth="1"/>
    <col min="11" max="11" width="9.8515625" style="0" customWidth="1"/>
    <col min="12" max="18" width="6.8515625" style="0" customWidth="1"/>
  </cols>
  <sheetData>
    <row r="1" spans="1:18" ht="30" customHeight="1">
      <c r="A1" s="125" t="s">
        <v>77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20.25" customHeight="1">
      <c r="A2" s="18"/>
      <c r="B2" s="12"/>
      <c r="C2" s="12"/>
      <c r="D2" s="12"/>
      <c r="E2" s="12"/>
      <c r="F2" s="12"/>
      <c r="G2" s="18"/>
      <c r="H2" s="22"/>
      <c r="I2" s="22"/>
      <c r="J2" s="22"/>
      <c r="K2" s="22"/>
      <c r="L2" s="22"/>
      <c r="M2" s="12"/>
      <c r="N2" s="12"/>
      <c r="O2" s="12"/>
      <c r="P2" s="12"/>
      <c r="Q2" s="96" t="s">
        <v>71</v>
      </c>
      <c r="R2" s="96"/>
    </row>
    <row r="3" spans="1:18" ht="48.75" customHeight="1">
      <c r="A3" s="128" t="s">
        <v>160</v>
      </c>
      <c r="B3" s="128"/>
      <c r="C3" s="128"/>
      <c r="D3" s="128"/>
      <c r="E3" s="128"/>
      <c r="F3" s="128"/>
      <c r="G3" s="128" t="s">
        <v>161</v>
      </c>
      <c r="H3" s="128"/>
      <c r="I3" s="128"/>
      <c r="J3" s="128"/>
      <c r="K3" s="128"/>
      <c r="L3" s="128"/>
      <c r="M3" s="128" t="s">
        <v>162</v>
      </c>
      <c r="N3" s="128"/>
      <c r="O3" s="128"/>
      <c r="P3" s="128"/>
      <c r="Q3" s="128"/>
      <c r="R3" s="128"/>
    </row>
    <row r="4" spans="1:18" ht="48.75" customHeight="1">
      <c r="A4" s="127" t="s">
        <v>5</v>
      </c>
      <c r="B4" s="126" t="s">
        <v>30</v>
      </c>
      <c r="C4" s="127" t="s">
        <v>31</v>
      </c>
      <c r="D4" s="127"/>
      <c r="E4" s="127"/>
      <c r="F4" s="126" t="s">
        <v>32</v>
      </c>
      <c r="G4" s="127" t="s">
        <v>5</v>
      </c>
      <c r="H4" s="126" t="s">
        <v>81</v>
      </c>
      <c r="I4" s="127" t="s">
        <v>31</v>
      </c>
      <c r="J4" s="127"/>
      <c r="K4" s="127"/>
      <c r="L4" s="126" t="s">
        <v>32</v>
      </c>
      <c r="M4" s="127" t="s">
        <v>5</v>
      </c>
      <c r="N4" s="126" t="s">
        <v>30</v>
      </c>
      <c r="O4" s="127" t="s">
        <v>31</v>
      </c>
      <c r="P4" s="127"/>
      <c r="Q4" s="127"/>
      <c r="R4" s="126" t="s">
        <v>32</v>
      </c>
    </row>
    <row r="5" spans="1:18" ht="52.5" customHeight="1">
      <c r="A5" s="127"/>
      <c r="B5" s="126"/>
      <c r="C5" s="7" t="s">
        <v>25</v>
      </c>
      <c r="D5" s="7" t="s">
        <v>33</v>
      </c>
      <c r="E5" s="7" t="s">
        <v>34</v>
      </c>
      <c r="F5" s="126"/>
      <c r="G5" s="127"/>
      <c r="H5" s="126"/>
      <c r="I5" s="23" t="s">
        <v>25</v>
      </c>
      <c r="J5" s="23" t="s">
        <v>33</v>
      </c>
      <c r="K5" s="23" t="s">
        <v>34</v>
      </c>
      <c r="L5" s="126"/>
      <c r="M5" s="127"/>
      <c r="N5" s="126"/>
      <c r="O5" s="7" t="s">
        <v>25</v>
      </c>
      <c r="P5" s="7" t="s">
        <v>33</v>
      </c>
      <c r="Q5" s="7" t="s">
        <v>34</v>
      </c>
      <c r="R5" s="126"/>
    </row>
    <row r="6" spans="1:18" ht="43.5" customHeight="1">
      <c r="A6" s="85">
        <v>5.03</v>
      </c>
      <c r="B6" s="85"/>
      <c r="C6" s="85">
        <v>3.21</v>
      </c>
      <c r="D6" s="85"/>
      <c r="E6" s="85">
        <v>3.21</v>
      </c>
      <c r="F6" s="85">
        <v>1.82</v>
      </c>
      <c r="G6" s="85">
        <v>3.15</v>
      </c>
      <c r="H6" s="85"/>
      <c r="I6" s="85">
        <v>3.15</v>
      </c>
      <c r="J6" s="85"/>
      <c r="K6" s="85">
        <v>3.15</v>
      </c>
      <c r="L6" s="85"/>
      <c r="M6" s="85">
        <v>5.03</v>
      </c>
      <c r="N6" s="85"/>
      <c r="O6" s="85">
        <v>3.21</v>
      </c>
      <c r="P6" s="85"/>
      <c r="Q6" s="85">
        <v>3.21</v>
      </c>
      <c r="R6" s="49">
        <v>1.82</v>
      </c>
    </row>
    <row r="7" spans="1:18" ht="4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4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43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4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2" ht="18.75">
      <c r="A11" s="21" t="s">
        <v>80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129" t="s">
        <v>82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F23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6" width="12.28125" style="0" customWidth="1"/>
  </cols>
  <sheetData>
    <row r="1" spans="1:6" ht="36" customHeight="1">
      <c r="A1" s="125" t="s">
        <v>35</v>
      </c>
      <c r="B1" s="125"/>
      <c r="C1" s="125"/>
      <c r="D1" s="125"/>
      <c r="E1" s="125"/>
      <c r="F1" s="125"/>
    </row>
    <row r="2" spans="1:6" ht="21" customHeight="1">
      <c r="A2" s="3" t="s">
        <v>72</v>
      </c>
      <c r="E2" s="96" t="s">
        <v>73</v>
      </c>
      <c r="F2" s="96"/>
    </row>
    <row r="3" spans="1:6" ht="40.5" customHeight="1">
      <c r="A3" s="130" t="s">
        <v>23</v>
      </c>
      <c r="B3" s="130" t="s">
        <v>36</v>
      </c>
      <c r="C3" s="130" t="s">
        <v>37</v>
      </c>
      <c r="D3" s="130" t="s">
        <v>38</v>
      </c>
      <c r="E3" s="130"/>
      <c r="F3" s="130"/>
    </row>
    <row r="4" spans="1:6" ht="31.5" customHeight="1">
      <c r="A4" s="130"/>
      <c r="B4" s="130"/>
      <c r="C4" s="130"/>
      <c r="D4" s="24" t="s">
        <v>5</v>
      </c>
      <c r="E4" s="24" t="s">
        <v>26</v>
      </c>
      <c r="F4" s="24" t="s">
        <v>27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127" t="s">
        <v>5</v>
      </c>
      <c r="B20" s="127"/>
      <c r="C20" s="4"/>
      <c r="D20" s="4"/>
      <c r="E20" s="4"/>
      <c r="F20" s="4"/>
    </row>
    <row r="21" spans="1:6" ht="18.75">
      <c r="A21" s="129" t="s">
        <v>163</v>
      </c>
      <c r="B21" s="129"/>
      <c r="C21" s="129"/>
      <c r="D21" s="129"/>
      <c r="E21" s="129"/>
      <c r="F21" s="129"/>
    </row>
    <row r="22" spans="1:6" ht="18.75">
      <c r="A22" s="29"/>
      <c r="B22" s="29"/>
      <c r="C22" s="29"/>
      <c r="D22" s="29"/>
      <c r="E22" s="29"/>
      <c r="F22" s="29"/>
    </row>
    <row r="23" spans="1:6" ht="17.25">
      <c r="A23" s="51"/>
      <c r="B23" s="51"/>
      <c r="C23" s="51"/>
      <c r="D23" s="51"/>
      <c r="E23" s="51"/>
      <c r="F23" s="51"/>
    </row>
  </sheetData>
  <sheetProtection/>
  <mergeCells count="8">
    <mergeCell ref="A1:F1"/>
    <mergeCell ref="A21:F21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D22"/>
  <sheetViews>
    <sheetView zoomScalePageLayoutView="0" workbookViewId="0" topLeftCell="A7">
      <selection activeCell="B18" sqref="B18"/>
    </sheetView>
  </sheetViews>
  <sheetFormatPr defaultColWidth="9.140625" defaultRowHeight="15"/>
  <cols>
    <col min="1" max="1" width="28.00390625" style="0" customWidth="1"/>
    <col min="2" max="2" width="9.28125" style="0" customWidth="1"/>
    <col min="3" max="3" width="27.7109375" style="0" customWidth="1"/>
    <col min="4" max="4" width="27.421875" style="0" customWidth="1"/>
  </cols>
  <sheetData>
    <row r="1" spans="1:4" ht="33.75" customHeight="1">
      <c r="A1" s="125" t="s">
        <v>83</v>
      </c>
      <c r="B1" s="125"/>
      <c r="C1" s="125"/>
      <c r="D1" s="125"/>
    </row>
    <row r="2" spans="1:4" ht="21" customHeight="1">
      <c r="A2" s="2"/>
      <c r="D2" s="25" t="s">
        <v>74</v>
      </c>
    </row>
    <row r="3" spans="1:4" ht="27.75" customHeight="1">
      <c r="A3" s="131" t="s">
        <v>1</v>
      </c>
      <c r="B3" s="131"/>
      <c r="C3" s="131" t="s">
        <v>2</v>
      </c>
      <c r="D3" s="131"/>
    </row>
    <row r="4" spans="1:4" ht="27.75" customHeight="1">
      <c r="A4" s="10" t="s">
        <v>3</v>
      </c>
      <c r="B4" s="55" t="s">
        <v>4</v>
      </c>
      <c r="C4" s="10" t="s">
        <v>3</v>
      </c>
      <c r="D4" s="10" t="s">
        <v>4</v>
      </c>
    </row>
    <row r="5" spans="1:4" ht="27.75" customHeight="1">
      <c r="A5" s="11" t="s">
        <v>40</v>
      </c>
      <c r="B5" s="50">
        <v>1233.64</v>
      </c>
      <c r="C5" s="11" t="s">
        <v>41</v>
      </c>
      <c r="D5" s="10"/>
    </row>
    <row r="6" spans="1:4" ht="27.75" customHeight="1">
      <c r="A6" s="11" t="s">
        <v>42</v>
      </c>
      <c r="B6" s="55"/>
      <c r="C6" s="11" t="s">
        <v>43</v>
      </c>
      <c r="D6" s="10"/>
    </row>
    <row r="7" spans="1:4" ht="27.75" customHeight="1">
      <c r="A7" s="11" t="s">
        <v>44</v>
      </c>
      <c r="B7" s="55"/>
      <c r="C7" s="11" t="s">
        <v>45</v>
      </c>
      <c r="D7" s="10"/>
    </row>
    <row r="8" spans="1:4" ht="27.75" customHeight="1">
      <c r="A8" s="11" t="s">
        <v>46</v>
      </c>
      <c r="B8" s="55"/>
      <c r="C8" s="11" t="s">
        <v>47</v>
      </c>
      <c r="D8" s="10"/>
    </row>
    <row r="9" spans="1:4" ht="27.75" customHeight="1">
      <c r="A9" s="11" t="s">
        <v>48</v>
      </c>
      <c r="B9" s="55"/>
      <c r="C9" s="11" t="s">
        <v>49</v>
      </c>
      <c r="D9" s="10"/>
    </row>
    <row r="10" spans="1:4" ht="27.75" customHeight="1">
      <c r="A10" s="10"/>
      <c r="B10" s="55"/>
      <c r="C10" s="11" t="s">
        <v>50</v>
      </c>
      <c r="D10" s="10"/>
    </row>
    <row r="11" spans="1:4" ht="27.75" customHeight="1">
      <c r="A11" s="60"/>
      <c r="B11" s="62"/>
      <c r="C11" s="74" t="s">
        <v>17</v>
      </c>
      <c r="D11" s="73"/>
    </row>
    <row r="12" spans="1:4" ht="27.75" customHeight="1">
      <c r="A12" s="54"/>
      <c r="B12" s="55"/>
      <c r="C12" s="66" t="s">
        <v>140</v>
      </c>
      <c r="D12" s="64"/>
    </row>
    <row r="13" spans="1:4" ht="27.75" customHeight="1">
      <c r="A13" s="10"/>
      <c r="B13" s="55"/>
      <c r="C13" s="74" t="s">
        <v>17</v>
      </c>
      <c r="D13" s="10"/>
    </row>
    <row r="14" spans="1:4" ht="27.75" customHeight="1">
      <c r="A14" s="10"/>
      <c r="B14" s="55"/>
      <c r="C14" s="66" t="s">
        <v>139</v>
      </c>
      <c r="D14" s="67">
        <v>1233.64</v>
      </c>
    </row>
    <row r="15" spans="1:4" ht="27.75" customHeight="1">
      <c r="A15" s="60"/>
      <c r="B15" s="61"/>
      <c r="C15" s="74" t="s">
        <v>17</v>
      </c>
      <c r="D15" s="58"/>
    </row>
    <row r="16" spans="1:4" ht="27.75" customHeight="1">
      <c r="A16" s="60"/>
      <c r="B16" s="61"/>
      <c r="C16" s="74" t="s">
        <v>17</v>
      </c>
      <c r="D16" s="50"/>
    </row>
    <row r="17" spans="1:4" ht="27.75" customHeight="1">
      <c r="A17" s="60"/>
      <c r="B17" s="61"/>
      <c r="C17" s="66" t="s">
        <v>142</v>
      </c>
      <c r="D17" s="58"/>
    </row>
    <row r="18" spans="1:4" ht="27.75" customHeight="1">
      <c r="A18" s="10" t="s">
        <v>51</v>
      </c>
      <c r="B18" s="67">
        <v>1233.64</v>
      </c>
      <c r="C18" s="10" t="s">
        <v>52</v>
      </c>
      <c r="D18" s="67">
        <v>1233.64</v>
      </c>
    </row>
    <row r="19" spans="1:4" ht="27.75" customHeight="1">
      <c r="A19" s="11" t="s">
        <v>53</v>
      </c>
      <c r="B19" s="55"/>
      <c r="C19" s="10"/>
      <c r="D19" s="55"/>
    </row>
    <row r="20" spans="1:4" ht="27.75" customHeight="1">
      <c r="A20" s="11" t="s">
        <v>54</v>
      </c>
      <c r="B20" s="55"/>
      <c r="C20" s="11" t="s">
        <v>55</v>
      </c>
      <c r="D20" s="55"/>
    </row>
    <row r="21" spans="1:4" ht="27.75" customHeight="1">
      <c r="A21" s="10"/>
      <c r="B21" s="77"/>
      <c r="C21" s="76"/>
      <c r="D21" s="77"/>
    </row>
    <row r="22" spans="1:4" ht="27.75" customHeight="1">
      <c r="A22" s="10" t="s">
        <v>19</v>
      </c>
      <c r="B22" s="58">
        <v>1233.64</v>
      </c>
      <c r="C22" s="76" t="s">
        <v>20</v>
      </c>
      <c r="D22" s="58">
        <v>1233.64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L17"/>
  <sheetViews>
    <sheetView zoomScalePageLayoutView="0" workbookViewId="0" topLeftCell="A4">
      <selection activeCell="C11" sqref="C11"/>
    </sheetView>
  </sheetViews>
  <sheetFormatPr defaultColWidth="9.140625" defaultRowHeight="27.75" customHeight="1"/>
  <cols>
    <col min="1" max="1" width="10.00390625" style="0" customWidth="1"/>
    <col min="2" max="2" width="22.8515625" style="0" customWidth="1"/>
    <col min="3" max="3" width="12.7109375" style="0" customWidth="1"/>
    <col min="5" max="5" width="10.71093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28125" style="0" customWidth="1"/>
  </cols>
  <sheetData>
    <row r="1" spans="1:12" ht="44.25" customHeight="1">
      <c r="A1" s="125" t="s">
        <v>56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27.75" customHeight="1">
      <c r="A2" s="6" t="s">
        <v>39</v>
      </c>
      <c r="K2" s="132" t="s">
        <v>71</v>
      </c>
      <c r="L2" s="132"/>
    </row>
    <row r="3" spans="1:12" ht="41.25" customHeight="1">
      <c r="A3" s="126" t="s">
        <v>57</v>
      </c>
      <c r="B3" s="126"/>
      <c r="C3" s="7" t="s">
        <v>5</v>
      </c>
      <c r="D3" s="7" t="s">
        <v>54</v>
      </c>
      <c r="E3" s="7" t="s">
        <v>58</v>
      </c>
      <c r="F3" s="7" t="s">
        <v>75</v>
      </c>
      <c r="G3" s="7" t="s">
        <v>59</v>
      </c>
      <c r="H3" s="7" t="s">
        <v>60</v>
      </c>
      <c r="I3" s="7" t="s">
        <v>61</v>
      </c>
      <c r="J3" s="7" t="s">
        <v>62</v>
      </c>
      <c r="K3" s="7" t="s">
        <v>63</v>
      </c>
      <c r="L3" s="7" t="s">
        <v>53</v>
      </c>
    </row>
    <row r="4" spans="1:12" ht="27.75" customHeight="1">
      <c r="A4" s="4" t="s">
        <v>23</v>
      </c>
      <c r="B4" s="8" t="s">
        <v>24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7.75" customHeight="1">
      <c r="A5" s="57" t="s">
        <v>134</v>
      </c>
      <c r="B5" s="57" t="s">
        <v>135</v>
      </c>
      <c r="C5" s="67">
        <v>1233.64</v>
      </c>
      <c r="D5" s="4"/>
      <c r="E5" s="67">
        <v>1233.64</v>
      </c>
      <c r="F5" s="4"/>
      <c r="G5" s="4"/>
      <c r="H5" s="4"/>
      <c r="I5" s="4"/>
      <c r="J5" s="4"/>
      <c r="K5" s="4"/>
      <c r="L5" s="4"/>
    </row>
    <row r="6" spans="1:12" ht="27.75" customHeight="1">
      <c r="A6" s="59" t="s">
        <v>137</v>
      </c>
      <c r="B6" s="57" t="s">
        <v>136</v>
      </c>
      <c r="C6" s="67">
        <v>1233.64</v>
      </c>
      <c r="D6" s="4"/>
      <c r="E6" s="67">
        <v>1233.64</v>
      </c>
      <c r="F6" s="4"/>
      <c r="G6" s="4"/>
      <c r="H6" s="4"/>
      <c r="I6" s="4"/>
      <c r="J6" s="4"/>
      <c r="K6" s="4"/>
      <c r="L6" s="4"/>
    </row>
    <row r="7" spans="1:12" ht="27.75" customHeight="1">
      <c r="A7" s="59" t="s">
        <v>138</v>
      </c>
      <c r="B7" s="59" t="s">
        <v>132</v>
      </c>
      <c r="C7" s="5">
        <v>433.64</v>
      </c>
      <c r="D7" s="4"/>
      <c r="E7" s="5">
        <v>433.64</v>
      </c>
      <c r="F7" s="4"/>
      <c r="G7" s="4"/>
      <c r="H7" s="4"/>
      <c r="I7" s="4"/>
      <c r="J7" s="4"/>
      <c r="K7" s="4"/>
      <c r="L7" s="4"/>
    </row>
    <row r="8" spans="1:12" ht="27.75" customHeight="1">
      <c r="A8" s="86" t="s">
        <v>164</v>
      </c>
      <c r="B8" s="86" t="s">
        <v>165</v>
      </c>
      <c r="C8" s="5">
        <v>800</v>
      </c>
      <c r="D8" s="4"/>
      <c r="E8" s="5">
        <v>800</v>
      </c>
      <c r="F8" s="4"/>
      <c r="G8" s="4"/>
      <c r="H8" s="4"/>
      <c r="I8" s="4"/>
      <c r="J8" s="4"/>
      <c r="K8" s="4"/>
      <c r="L8" s="4"/>
    </row>
    <row r="9" spans="1:12" ht="27.75" customHeight="1">
      <c r="A9" s="57" t="s">
        <v>144</v>
      </c>
      <c r="B9" s="57" t="s">
        <v>145</v>
      </c>
      <c r="C9" s="58"/>
      <c r="D9" s="4"/>
      <c r="E9" s="58"/>
      <c r="F9" s="4"/>
      <c r="G9" s="4"/>
      <c r="H9" s="4"/>
      <c r="I9" s="4"/>
      <c r="J9" s="4"/>
      <c r="K9" s="4"/>
      <c r="L9" s="4"/>
    </row>
    <row r="10" spans="1:12" ht="27.75" customHeight="1">
      <c r="A10" s="68" t="s">
        <v>148</v>
      </c>
      <c r="B10" s="57" t="s">
        <v>146</v>
      </c>
      <c r="C10" s="58"/>
      <c r="D10" s="4"/>
      <c r="E10" s="58"/>
      <c r="F10" s="4"/>
      <c r="G10" s="4"/>
      <c r="H10" s="4"/>
      <c r="I10" s="4"/>
      <c r="J10" s="4"/>
      <c r="K10" s="4"/>
      <c r="L10" s="4"/>
    </row>
    <row r="11" spans="1:12" ht="27.75" customHeight="1">
      <c r="A11" s="68" t="s">
        <v>149</v>
      </c>
      <c r="B11" s="57" t="s">
        <v>147</v>
      </c>
      <c r="C11" s="58"/>
      <c r="D11" s="4"/>
      <c r="E11" s="58"/>
      <c r="F11" s="4"/>
      <c r="G11" s="4"/>
      <c r="H11" s="4"/>
      <c r="I11" s="4"/>
      <c r="J11" s="4"/>
      <c r="K11" s="4"/>
      <c r="L11" s="4"/>
    </row>
    <row r="12" spans="1:12" ht="27.75" customHeight="1">
      <c r="A12" s="57" t="s">
        <v>150</v>
      </c>
      <c r="B12" s="57" t="s">
        <v>151</v>
      </c>
      <c r="C12" s="58"/>
      <c r="D12" s="4"/>
      <c r="E12" s="58"/>
      <c r="F12" s="4"/>
      <c r="G12" s="4"/>
      <c r="H12" s="4"/>
      <c r="I12" s="4"/>
      <c r="J12" s="4"/>
      <c r="K12" s="4"/>
      <c r="L12" s="4"/>
    </row>
    <row r="13" spans="1:12" ht="27.75" customHeight="1">
      <c r="A13" s="68" t="s">
        <v>154</v>
      </c>
      <c r="B13" s="57" t="s">
        <v>152</v>
      </c>
      <c r="C13" s="58"/>
      <c r="D13" s="4"/>
      <c r="E13" s="58"/>
      <c r="F13" s="4"/>
      <c r="G13" s="4"/>
      <c r="H13" s="4"/>
      <c r="I13" s="4"/>
      <c r="J13" s="4"/>
      <c r="K13" s="4"/>
      <c r="L13" s="4"/>
    </row>
    <row r="14" spans="1:12" ht="27.75" customHeight="1">
      <c r="A14" s="68" t="s">
        <v>155</v>
      </c>
      <c r="B14" s="57" t="s">
        <v>153</v>
      </c>
      <c r="C14" s="58"/>
      <c r="D14" s="4"/>
      <c r="E14" s="58"/>
      <c r="F14" s="4"/>
      <c r="G14" s="4"/>
      <c r="H14" s="4"/>
      <c r="I14" s="4"/>
      <c r="J14" s="4"/>
      <c r="K14" s="4"/>
      <c r="L14" s="4"/>
    </row>
    <row r="15" spans="1:12" ht="27.75" customHeight="1">
      <c r="A15" s="127" t="s">
        <v>64</v>
      </c>
      <c r="B15" s="127"/>
      <c r="C15" s="58"/>
      <c r="D15" s="4"/>
      <c r="E15" s="58"/>
      <c r="F15" s="4"/>
      <c r="G15" s="4"/>
      <c r="H15" s="4"/>
      <c r="I15" s="4"/>
      <c r="J15" s="4"/>
      <c r="K15" s="4"/>
      <c r="L15" s="4"/>
    </row>
    <row r="16" spans="1:6" ht="27.75" customHeight="1">
      <c r="A16" s="133" t="s">
        <v>78</v>
      </c>
      <c r="B16" s="133"/>
      <c r="C16" s="133"/>
      <c r="D16" s="133"/>
      <c r="E16" s="133"/>
      <c r="F16" s="133"/>
    </row>
    <row r="17" spans="1:6" ht="27.75" customHeight="1">
      <c r="A17" s="129" t="s">
        <v>79</v>
      </c>
      <c r="B17" s="129"/>
      <c r="C17" s="129"/>
      <c r="D17" s="129"/>
      <c r="E17" s="129"/>
      <c r="F17" s="129"/>
    </row>
  </sheetData>
  <sheetProtection/>
  <mergeCells count="6">
    <mergeCell ref="A3:B3"/>
    <mergeCell ref="A15:B15"/>
    <mergeCell ref="K2:L2"/>
    <mergeCell ref="A16:F16"/>
    <mergeCell ref="A17:F17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H18"/>
  <sheetViews>
    <sheetView zoomScalePageLayoutView="0" workbookViewId="0" topLeftCell="A3">
      <selection activeCell="B8" sqref="B8"/>
    </sheetView>
  </sheetViews>
  <sheetFormatPr defaultColWidth="9.140625" defaultRowHeight="15"/>
  <cols>
    <col min="1" max="1" width="10.28125" style="0" customWidth="1"/>
    <col min="2" max="2" width="20.28125" style="0" customWidth="1"/>
    <col min="3" max="3" width="9.140625" style="0" customWidth="1"/>
    <col min="4" max="4" width="8.57421875" style="0" customWidth="1"/>
    <col min="5" max="5" width="7.140625" style="0" customWidth="1"/>
    <col min="6" max="7" width="10.00390625" style="0" customWidth="1"/>
    <col min="8" max="8" width="8.57421875" style="0" customWidth="1"/>
  </cols>
  <sheetData>
    <row r="1" spans="1:8" ht="27" customHeight="1">
      <c r="A1" s="134" t="s">
        <v>65</v>
      </c>
      <c r="B1" s="134"/>
      <c r="C1" s="134"/>
      <c r="D1" s="134"/>
      <c r="E1" s="134"/>
      <c r="F1" s="134"/>
      <c r="G1" s="134"/>
      <c r="H1" s="134"/>
    </row>
    <row r="2" spans="1:8" ht="20.25" customHeight="1">
      <c r="A2" s="19"/>
      <c r="B2" s="14"/>
      <c r="C2" s="14"/>
      <c r="D2" s="14"/>
      <c r="E2" s="14"/>
      <c r="F2" s="14"/>
      <c r="G2" s="96" t="s">
        <v>73</v>
      </c>
      <c r="H2" s="96"/>
    </row>
    <row r="3" spans="1:8" ht="30.75" customHeight="1">
      <c r="A3" s="126" t="s">
        <v>57</v>
      </c>
      <c r="B3" s="126"/>
      <c r="C3" s="7" t="s">
        <v>5</v>
      </c>
      <c r="D3" s="7" t="s">
        <v>26</v>
      </c>
      <c r="E3" s="7" t="s">
        <v>27</v>
      </c>
      <c r="F3" s="7" t="s">
        <v>66</v>
      </c>
      <c r="G3" s="7" t="s">
        <v>67</v>
      </c>
      <c r="H3" s="7" t="s">
        <v>76</v>
      </c>
    </row>
    <row r="4" spans="1:8" ht="23.25" customHeight="1">
      <c r="A4" s="4" t="s">
        <v>23</v>
      </c>
      <c r="B4" s="9" t="s">
        <v>24</v>
      </c>
      <c r="C4" s="4"/>
      <c r="D4" s="4"/>
      <c r="E4" s="4"/>
      <c r="F4" s="4"/>
      <c r="G4" s="4"/>
      <c r="H4" s="4"/>
    </row>
    <row r="5" spans="1:8" ht="23.25" customHeight="1">
      <c r="A5" s="57" t="s">
        <v>134</v>
      </c>
      <c r="B5" s="57" t="s">
        <v>135</v>
      </c>
      <c r="C5" s="5">
        <v>1233.64</v>
      </c>
      <c r="D5" s="58">
        <v>431.64</v>
      </c>
      <c r="E5" s="58">
        <v>802</v>
      </c>
      <c r="F5" s="4"/>
      <c r="G5" s="4"/>
      <c r="H5" s="4"/>
    </row>
    <row r="6" spans="1:8" ht="30" customHeight="1">
      <c r="A6" s="59" t="s">
        <v>137</v>
      </c>
      <c r="B6" s="57" t="s">
        <v>136</v>
      </c>
      <c r="C6" s="5">
        <v>1233.64</v>
      </c>
      <c r="D6" s="58">
        <v>431.64</v>
      </c>
      <c r="E6" s="58">
        <v>802</v>
      </c>
      <c r="F6" s="4"/>
      <c r="G6" s="4"/>
      <c r="H6" s="4"/>
    </row>
    <row r="7" spans="1:8" ht="30.75" customHeight="1">
      <c r="A7" s="59" t="s">
        <v>138</v>
      </c>
      <c r="B7" s="59" t="s">
        <v>132</v>
      </c>
      <c r="C7" s="5">
        <v>433.64</v>
      </c>
      <c r="D7" s="58">
        <v>431.64</v>
      </c>
      <c r="E7" s="58">
        <v>2</v>
      </c>
      <c r="F7" s="4"/>
      <c r="G7" s="4"/>
      <c r="H7" s="4"/>
    </row>
    <row r="8" spans="1:8" ht="30.75" customHeight="1">
      <c r="A8" s="86" t="s">
        <v>164</v>
      </c>
      <c r="B8" s="59" t="s">
        <v>165</v>
      </c>
      <c r="C8" s="58">
        <v>800</v>
      </c>
      <c r="D8" s="58"/>
      <c r="E8" s="58">
        <v>800</v>
      </c>
      <c r="F8" s="4"/>
      <c r="G8" s="4"/>
      <c r="H8" s="4"/>
    </row>
    <row r="9" spans="1:8" ht="23.25" customHeight="1">
      <c r="A9" s="57" t="s">
        <v>144</v>
      </c>
      <c r="B9" s="57" t="s">
        <v>145</v>
      </c>
      <c r="C9" s="58"/>
      <c r="D9" s="58"/>
      <c r="E9" s="4"/>
      <c r="F9" s="4"/>
      <c r="G9" s="4"/>
      <c r="H9" s="4"/>
    </row>
    <row r="10" spans="1:8" ht="30.75" customHeight="1">
      <c r="A10" s="68" t="s">
        <v>148</v>
      </c>
      <c r="B10" s="57" t="s">
        <v>146</v>
      </c>
      <c r="C10" s="58"/>
      <c r="D10" s="58"/>
      <c r="E10" s="4"/>
      <c r="F10" s="4"/>
      <c r="G10" s="4"/>
      <c r="H10" s="4"/>
    </row>
    <row r="11" spans="1:8" ht="36" customHeight="1">
      <c r="A11" s="68" t="s">
        <v>149</v>
      </c>
      <c r="B11" s="57" t="s">
        <v>147</v>
      </c>
      <c r="C11" s="58"/>
      <c r="D11" s="58"/>
      <c r="E11" s="4"/>
      <c r="F11" s="4"/>
      <c r="G11" s="4"/>
      <c r="H11" s="4"/>
    </row>
    <row r="12" spans="1:8" ht="23.25" customHeight="1">
      <c r="A12" s="57" t="s">
        <v>150</v>
      </c>
      <c r="B12" s="57" t="s">
        <v>151</v>
      </c>
      <c r="C12" s="58"/>
      <c r="D12" s="58"/>
      <c r="E12" s="4"/>
      <c r="F12" s="4"/>
      <c r="G12" s="4"/>
      <c r="H12" s="4"/>
    </row>
    <row r="13" spans="1:8" ht="23.25" customHeight="1">
      <c r="A13" s="68" t="s">
        <v>154</v>
      </c>
      <c r="B13" s="57" t="s">
        <v>152</v>
      </c>
      <c r="C13" s="58"/>
      <c r="D13" s="58"/>
      <c r="E13" s="4"/>
      <c r="F13" s="4"/>
      <c r="G13" s="4"/>
      <c r="H13" s="4"/>
    </row>
    <row r="14" spans="1:8" ht="23.25" customHeight="1">
      <c r="A14" s="68" t="s">
        <v>155</v>
      </c>
      <c r="B14" s="57" t="s">
        <v>153</v>
      </c>
      <c r="C14" s="58"/>
      <c r="D14" s="58"/>
      <c r="E14" s="4"/>
      <c r="F14" s="4"/>
      <c r="G14" s="4"/>
      <c r="H14" s="4"/>
    </row>
    <row r="15" spans="1:8" ht="23.25" customHeight="1">
      <c r="A15" s="4"/>
      <c r="B15" s="4"/>
      <c r="C15" s="4"/>
      <c r="D15" s="4"/>
      <c r="E15" s="4"/>
      <c r="F15" s="4"/>
      <c r="G15" s="4"/>
      <c r="H15" s="4"/>
    </row>
    <row r="16" spans="1:8" ht="23.25" customHeight="1">
      <c r="A16" s="4"/>
      <c r="B16" s="4"/>
      <c r="C16" s="4"/>
      <c r="D16" s="4"/>
      <c r="E16" s="4"/>
      <c r="F16" s="4"/>
      <c r="G16" s="4"/>
      <c r="H16" s="4"/>
    </row>
    <row r="17" spans="1:8" ht="23.25" customHeight="1">
      <c r="A17" s="4"/>
      <c r="B17" s="4"/>
      <c r="C17" s="4"/>
      <c r="D17" s="4"/>
      <c r="E17" s="4"/>
      <c r="F17" s="4"/>
      <c r="G17" s="4"/>
      <c r="H17" s="4"/>
    </row>
    <row r="18" spans="1:8" ht="23.25" customHeight="1">
      <c r="A18" s="127" t="s">
        <v>64</v>
      </c>
      <c r="B18" s="127"/>
      <c r="C18" s="58">
        <v>392.01</v>
      </c>
      <c r="D18" s="58">
        <v>390.01</v>
      </c>
      <c r="E18" s="58">
        <v>2</v>
      </c>
      <c r="F18" s="4"/>
      <c r="G18" s="4"/>
      <c r="H18" s="4"/>
    </row>
  </sheetData>
  <sheetProtection/>
  <mergeCells count="4">
    <mergeCell ref="A3:B3"/>
    <mergeCell ref="A18:B18"/>
    <mergeCell ref="G2:H2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2020-06-17T23:18:25Z</dcterms:modified>
  <cp:category/>
  <cp:version/>
  <cp:contentType/>
  <cp:contentStatus/>
</cp:coreProperties>
</file>