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" windowWidth="12490" windowHeight="858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<sst xmlns="http://schemas.openxmlformats.org/spreadsheetml/2006/main" count="268" uniqueCount="165">
  <si>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</si>
  <si>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</si>
  <si>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</si>
  <si>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</si>
  <si>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</si>
  <si>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</si>
  <si>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</si>
  <si>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</si>
  <si>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</si>
  <si>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</si>
  <si>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</si>
  <si>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</si>
  <si>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</si>
  <si>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</si>
  <si>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</si>
  <si>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</si>
  <si>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</si>
  <si>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</si>
  <si>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</si>
  <si>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</si>
  <si>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</si>
  <si>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</si>
  <si>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</si>
  <si>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</si>
  <si>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</si>
  <si>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</si>
  <si>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</si>
  <si>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</si>
  <si>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</si>
  <si>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</si>
  <si>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</si>
  <si>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</si>
  <si>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</si>
  <si>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</si>
  <si>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</si>
  <si>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</si>
  <si>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</si>
  <si>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</si>
  <si>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</si>
  <si>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</si>
  <si>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</si>
  <si>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</si>
  <si>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</si>
  <si>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</si>
  <si>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</si>
  <si>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</si>
  <si>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</si>
  <si>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</si>
  <si>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</si>
  <si>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</si>
  <si>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</si>
  <si>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</si>
  <si>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</si>
  <si>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</si>
  <si>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</si>
  <si>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</si>
  <si>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</si>
  <si>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</si>
  <si>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</si>
  <si>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</si>
  <si>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</si>
  <si>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</si>
  <si>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</si>
  <si>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</si>
  <si>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</si>
  <si>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</si>
  <si>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</si>
  <si>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</si>
  <si>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</si>
  <si>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</si>
  <si>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</si>
  <si>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</si>
  <si>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</si>
  <si>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</si>
  <si>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</si>
  <si>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</si>
  <si>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</si>
  <si>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</si>
  <si>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</si>
  <si>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</si>
  <si>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</si>
  <si>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</si>
  <si>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</si>
  <si>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</si>
  <si>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</si>
  <si>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</si>
  <si>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</si>
  <si>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</si>
  <si>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</si>
  <si>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</si>
  <si>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</si>
  <si>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</si>
  <si>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</si>
  <si>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</si>
  <si>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</si>
  <si>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</si>
  <si>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</si>
  <si>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</si>
  <si>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</si>
  <si>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</si>
  <si>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</si>
  <si>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</si>
  <si>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</si>
  <si>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人员经费</t>
  </si>
  <si>
    <t>公用经费</t>
  </si>
  <si>
    <t>职工基本医疗保险缴费</t>
  </si>
  <si>
    <t>公务员医疗补助缴费</t>
  </si>
  <si>
    <t>其他社会保障缴费</t>
  </si>
  <si>
    <t>502</t>
  </si>
  <si>
    <t>机关商品和服务支出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</si>
  <si>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</si>
  <si>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</si>
  <si>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</si>
  <si>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</si>
  <si>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</si>
  <si>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</si>
  <si>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</si>
  <si>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</si>
  <si>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</si>
  <si>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</si>
  <si>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</si>
  <si>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</si>
  <si>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</si>
  <si>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t>其他商品和服务支出</t>
  </si>
  <si>
    <t>办公经费</t>
  </si>
  <si>
    <t>商品和服务支出</t>
  </si>
  <si>
    <t>01</t>
  </si>
  <si>
    <t>机关事业单位基本养老保险缴费</t>
  </si>
  <si>
    <t>208</t>
  </si>
  <si>
    <t>社会保障和就业支出</t>
  </si>
  <si>
    <t xml:space="preserve">  财政对基本养老保险基金的补助</t>
  </si>
  <si>
    <t xml:space="preserve">    财政对其他基本养老保险基金的补助</t>
  </si>
  <si>
    <t xml:space="preserve">  20826</t>
  </si>
  <si>
    <t xml:space="preserve">    2082699</t>
  </si>
  <si>
    <t>221</t>
  </si>
  <si>
    <t>住房保障支出</t>
  </si>
  <si>
    <t xml:space="preserve">  住房改革支出</t>
  </si>
  <si>
    <t xml:space="preserve">    住房公积金</t>
  </si>
  <si>
    <t xml:space="preserve">  22102</t>
  </si>
  <si>
    <t xml:space="preserve">    2210201</t>
  </si>
  <si>
    <t>差旅费</t>
  </si>
  <si>
    <t>七、文化旅游体育与传媒支出</t>
  </si>
  <si>
    <t>八、社会保障和就业支出</t>
  </si>
  <si>
    <t>十九、住房保障支出</t>
  </si>
  <si>
    <t>(七)、文化旅游体育与传媒支出</t>
  </si>
  <si>
    <t>(八)、社会保障和就业支出</t>
  </si>
  <si>
    <t>(十九)、住房保障支出</t>
  </si>
  <si>
    <t>207</t>
  </si>
  <si>
    <t>文化旅游体育与传媒支出</t>
  </si>
  <si>
    <t xml:space="preserve">  文化和旅游</t>
  </si>
  <si>
    <t xml:space="preserve">    行政运行</t>
  </si>
  <si>
    <t xml:space="preserve">  20701</t>
  </si>
  <si>
    <t xml:space="preserve">    2070101</t>
  </si>
  <si>
    <t>注：2020年文化和旅游局无政府性基金预算支出数，故此表无数据。</t>
  </si>
  <si>
    <t xml:space="preserve"> 2020年预算数</t>
  </si>
  <si>
    <t>2021年预算数</t>
  </si>
  <si>
    <t>功能分类科目</t>
  </si>
  <si>
    <t>邮电费</t>
  </si>
  <si>
    <t>11</t>
  </si>
  <si>
    <t>2070108</t>
  </si>
  <si>
    <t xml:space="preserve">    文化活动</t>
  </si>
  <si>
    <t xml:space="preserve"> 2020年预算执行数</t>
  </si>
  <si>
    <t xml:space="preserve"> 2021年预算数</t>
  </si>
  <si>
    <t>文化旅游体育与传媒支出</t>
  </si>
  <si>
    <t xml:space="preserve">  文化和旅游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</si>
</sst>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176" fontId="5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7" fontId="52" fillId="0" borderId="10" xfId="0" applyNumberFormat="1" applyFont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176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justify" vertical="center" wrapText="1"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5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51" fillId="0" borderId="10" xfId="0" applyNumberFormat="1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17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6" fontId="51" fillId="0" borderId="15" xfId="0" applyNumberFormat="1" applyFont="1" applyBorder="1" applyAlignment="1">
      <alignment horizontal="left" vertical="center" wrapText="1"/>
    </xf>
    <xf numFmtId="176" fontId="51" fillId="0" borderId="17" xfId="0" applyNumberFormat="1" applyFont="1" applyBorder="1" applyAlignment="1">
      <alignment horizontal="left" vertical="center" wrapText="1"/>
    </xf>
    <xf numFmtId="176" fontId="51" fillId="0" borderId="13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176" fontId="58" fillId="0" borderId="15" xfId="0" applyNumberFormat="1" applyFont="1" applyBorder="1" applyAlignment="1">
      <alignment horizontal="left" vertical="center" wrapText="1"/>
    </xf>
    <xf numFmtId="176" fontId="58" fillId="0" borderId="13" xfId="0" applyNumberFormat="1" applyFont="1" applyBorder="1" applyAlignment="1">
      <alignment horizontal="left" vertical="center" wrapText="1"/>
    </xf>
    <xf numFmtId="176" fontId="58" fillId="0" borderId="10" xfId="0" applyNumberFormat="1" applyFont="1" applyBorder="1" applyAlignment="1">
      <alignment horizontal="left" vertical="center" wrapText="1"/>
    </xf>
    <xf numFmtId="176" fontId="51" fillId="0" borderId="1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5.421875" style="0" customWidth="1"/>
    <col min="2" max="2" width="9.57421875" style="0" customWidth="1"/>
    <col min="3" max="3" width="29.00390625" style="0" customWidth="1"/>
    <col min="4" max="4" width="10.140625" style="0" customWidth="1"/>
    <col min="5" max="5" width="12.421875" style="0" customWidth="1"/>
    <col min="6" max="6" width="14.8515625" style="0" customWidth="1"/>
  </cols>
  <sheetData>
    <row r="1" spans="1:6" ht="38.25" customHeight="1">
      <c r="A1" s="90" t="s">
        <v>0</v>
      </c>
      <c r="B1" s="90"/>
      <c r="C1" s="90"/>
      <c r="D1" s="90"/>
      <c r="E1" s="90"/>
      <c r="F1" s="90"/>
    </row>
    <row r="2" spans="1:6" ht="18" thickBot="1">
      <c r="A2" s="88" t="s">
        <v>68</v>
      </c>
      <c r="B2" s="89"/>
      <c r="C2" s="13"/>
      <c r="D2" s="13"/>
      <c r="E2" s="87" t="s">
        <v>67</v>
      </c>
      <c r="F2" s="87"/>
    </row>
    <row r="3" spans="1:6" ht="29.25" customHeight="1">
      <c r="A3" s="84" t="s">
        <v>1</v>
      </c>
      <c r="B3" s="85"/>
      <c r="C3" s="84" t="s">
        <v>2</v>
      </c>
      <c r="D3" s="86"/>
      <c r="E3" s="86"/>
      <c r="F3" s="85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B5" s="81">
        <v>860.55</v>
      </c>
      <c r="C5" s="10" t="s">
        <v>9</v>
      </c>
      <c r="D5" s="81">
        <v>860.55</v>
      </c>
      <c r="E5" s="81">
        <v>860.55</v>
      </c>
      <c r="F5" s="10"/>
    </row>
    <row r="6" spans="1:6" ht="33.75" customHeight="1">
      <c r="A6" s="16" t="s">
        <v>10</v>
      </c>
      <c r="B6" s="81">
        <v>860.55</v>
      </c>
      <c r="C6" s="16" t="s">
        <v>11</v>
      </c>
      <c r="D6" s="69"/>
      <c r="E6" s="69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/>
      <c r="B10" s="17"/>
      <c r="C10" s="16" t="s">
        <v>17</v>
      </c>
      <c r="D10" s="53"/>
      <c r="E10" s="53"/>
      <c r="F10" s="53"/>
    </row>
    <row r="11" spans="1:6" ht="33.75" customHeight="1">
      <c r="A11" s="16"/>
      <c r="B11" s="17"/>
      <c r="C11" s="70" t="s">
        <v>144</v>
      </c>
      <c r="D11" s="81">
        <v>860.55</v>
      </c>
      <c r="E11" s="81">
        <v>860.55</v>
      </c>
      <c r="F11" s="53"/>
    </row>
    <row r="12" spans="1:6" ht="33.75" customHeight="1">
      <c r="A12" s="16"/>
      <c r="B12" s="17"/>
      <c r="C12" s="70" t="s">
        <v>145</v>
      </c>
      <c r="D12" s="69"/>
      <c r="E12" s="69"/>
      <c r="F12" s="57"/>
    </row>
    <row r="13" spans="1:6" ht="33.75" customHeight="1">
      <c r="A13" s="16"/>
      <c r="B13" s="17"/>
      <c r="C13" s="71" t="s">
        <v>17</v>
      </c>
      <c r="D13" s="63"/>
      <c r="E13" s="63"/>
      <c r="F13" s="57"/>
    </row>
    <row r="14" spans="1:6" ht="33.75" customHeight="1">
      <c r="A14" s="16"/>
      <c r="B14" s="17"/>
      <c r="C14" s="71" t="s">
        <v>17</v>
      </c>
      <c r="D14" s="50"/>
      <c r="E14" s="50"/>
      <c r="F14" s="53"/>
    </row>
    <row r="15" spans="1:6" ht="33.75" customHeight="1">
      <c r="A15" s="16" t="s">
        <v>10</v>
      </c>
      <c r="B15" s="17"/>
      <c r="C15" s="70" t="s">
        <v>146</v>
      </c>
      <c r="D15" s="68"/>
      <c r="E15" s="68"/>
      <c r="F15" s="10"/>
    </row>
    <row r="16" spans="1:6" ht="33.75" customHeight="1">
      <c r="A16" s="16" t="s">
        <v>12</v>
      </c>
      <c r="B16" s="17"/>
      <c r="C16" s="16" t="s">
        <v>17</v>
      </c>
      <c r="D16" s="10"/>
      <c r="E16" s="10"/>
      <c r="F16" s="10"/>
    </row>
    <row r="17" spans="1:6" ht="33.75" customHeight="1">
      <c r="A17" s="17"/>
      <c r="B17" s="17"/>
      <c r="C17" s="16"/>
      <c r="D17" s="10"/>
      <c r="E17" s="10"/>
      <c r="F17" s="10"/>
    </row>
    <row r="18" spans="1:6" ht="33.75" customHeight="1">
      <c r="A18" s="17"/>
      <c r="B18" s="17"/>
      <c r="C18" s="16" t="s">
        <v>18</v>
      </c>
      <c r="D18" s="10"/>
      <c r="E18" s="10"/>
      <c r="F18" s="10"/>
    </row>
    <row r="19" spans="1:6" ht="33.75" customHeight="1">
      <c r="A19" s="17"/>
      <c r="B19" s="17"/>
      <c r="C19" s="17"/>
      <c r="D19" s="10"/>
      <c r="E19" s="10"/>
      <c r="F19" s="10"/>
    </row>
    <row r="20" spans="1:6" ht="33.75" customHeight="1">
      <c r="A20" s="17" t="s">
        <v>19</v>
      </c>
      <c r="B20" s="82">
        <v>860.55</v>
      </c>
      <c r="C20" s="17" t="s">
        <v>20</v>
      </c>
      <c r="D20" s="82">
        <v>860.55</v>
      </c>
      <c r="E20" s="82">
        <v>860.55</v>
      </c>
      <c r="F20" s="10"/>
    </row>
    <row r="21" ht="23.25">
      <c r="A21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9.851562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93" t="s">
        <v>69</v>
      </c>
      <c r="B2" s="94"/>
      <c r="C2" s="94"/>
      <c r="D2" s="94"/>
      <c r="E2" s="94"/>
      <c r="F2" s="94"/>
    </row>
    <row r="3" spans="1:6" ht="45" customHeight="1">
      <c r="A3" s="91" t="s">
        <v>156</v>
      </c>
      <c r="B3" s="91"/>
      <c r="C3" s="92" t="s">
        <v>155</v>
      </c>
      <c r="D3" s="91"/>
      <c r="E3" s="91"/>
      <c r="F3" s="91" t="s">
        <v>21</v>
      </c>
    </row>
    <row r="4" spans="1:6" ht="4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91"/>
    </row>
    <row r="5" spans="1:6" ht="45" customHeight="1">
      <c r="A5" s="51" t="s">
        <v>147</v>
      </c>
      <c r="B5" s="54" t="s">
        <v>163</v>
      </c>
      <c r="C5" s="68">
        <f>D5+E5</f>
        <v>860.55</v>
      </c>
      <c r="D5" s="81">
        <v>502.35</v>
      </c>
      <c r="E5" s="66">
        <v>358.2</v>
      </c>
      <c r="F5" s="10"/>
    </row>
    <row r="6" spans="1:6" ht="45" customHeight="1">
      <c r="A6" s="54" t="s">
        <v>151</v>
      </c>
      <c r="B6" s="54" t="s">
        <v>164</v>
      </c>
      <c r="C6" s="68">
        <f>D6+E6</f>
        <v>860.55</v>
      </c>
      <c r="D6" s="81">
        <v>502.35</v>
      </c>
      <c r="E6" s="66">
        <v>358.2</v>
      </c>
      <c r="F6" s="10"/>
    </row>
    <row r="7" spans="1:6" ht="45" customHeight="1">
      <c r="A7" s="54" t="s">
        <v>152</v>
      </c>
      <c r="B7" s="51" t="s">
        <v>150</v>
      </c>
      <c r="C7" s="68">
        <f>D7+E7</f>
        <v>589.0500000000001</v>
      </c>
      <c r="D7" s="81">
        <v>502.35</v>
      </c>
      <c r="E7" s="66">
        <v>86.7</v>
      </c>
      <c r="F7" s="10"/>
    </row>
    <row r="8" spans="1:6" ht="45" customHeight="1">
      <c r="A8" s="83" t="s">
        <v>159</v>
      </c>
      <c r="B8" s="54" t="s">
        <v>160</v>
      </c>
      <c r="C8" s="68">
        <f>D8+E8</f>
        <v>271.5</v>
      </c>
      <c r="D8" s="81"/>
      <c r="E8" s="66">
        <v>271.5</v>
      </c>
      <c r="F8" s="74"/>
    </row>
    <row r="9" spans="1:6" ht="45" customHeight="1">
      <c r="A9" s="51" t="s">
        <v>128</v>
      </c>
      <c r="B9" s="51" t="s">
        <v>129</v>
      </c>
      <c r="C9" s="65"/>
      <c r="D9" s="65"/>
      <c r="E9" s="60"/>
      <c r="F9" s="10"/>
    </row>
    <row r="10" spans="1:6" ht="45" customHeight="1">
      <c r="A10" s="54" t="s">
        <v>132</v>
      </c>
      <c r="B10" s="51" t="s">
        <v>130</v>
      </c>
      <c r="C10" s="65"/>
      <c r="D10" s="65"/>
      <c r="E10" s="60"/>
      <c r="F10" s="10"/>
    </row>
    <row r="11" spans="1:6" ht="45" customHeight="1">
      <c r="A11" s="54" t="s">
        <v>133</v>
      </c>
      <c r="B11" s="51" t="s">
        <v>131</v>
      </c>
      <c r="C11" s="65"/>
      <c r="D11" s="65"/>
      <c r="E11" s="60"/>
      <c r="F11" s="10"/>
    </row>
    <row r="12" spans="1:6" ht="45" customHeight="1">
      <c r="A12" s="51" t="s">
        <v>134</v>
      </c>
      <c r="B12" s="51" t="s">
        <v>135</v>
      </c>
      <c r="C12" s="65"/>
      <c r="D12" s="65"/>
      <c r="E12" s="60"/>
      <c r="F12" s="60"/>
    </row>
    <row r="13" spans="1:6" ht="45" customHeight="1">
      <c r="A13" s="54" t="s">
        <v>138</v>
      </c>
      <c r="B13" s="51" t="s">
        <v>136</v>
      </c>
      <c r="C13" s="65"/>
      <c r="D13" s="65"/>
      <c r="E13" s="60"/>
      <c r="F13" s="60"/>
    </row>
    <row r="14" spans="1:6" ht="45" customHeight="1">
      <c r="A14" s="54" t="s">
        <v>139</v>
      </c>
      <c r="B14" s="51" t="s">
        <v>137</v>
      </c>
      <c r="C14" s="65"/>
      <c r="D14" s="65"/>
      <c r="E14" s="60"/>
      <c r="F14" s="60"/>
    </row>
    <row r="15" spans="1:6" ht="45" customHeight="1">
      <c r="A15" s="10" t="s">
        <v>5</v>
      </c>
      <c r="B15" s="10" t="s">
        <v>17</v>
      </c>
      <c r="C15" s="69">
        <f>D15+E15</f>
        <v>860.55</v>
      </c>
      <c r="D15" s="82">
        <v>502.35</v>
      </c>
      <c r="E15" s="67">
        <v>358.2</v>
      </c>
      <c r="F15" s="10"/>
    </row>
    <row r="16" spans="1:6" ht="13.5">
      <c r="A16" s="95" t="s">
        <v>83</v>
      </c>
      <c r="B16" s="96"/>
      <c r="C16" s="96"/>
      <c r="D16" s="96"/>
      <c r="E16" s="96"/>
      <c r="F16" s="96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5"/>
  <sheetViews>
    <sheetView workbookViewId="0" topLeftCell="A1">
      <selection activeCell="E15" sqref="E15"/>
    </sheetView>
  </sheetViews>
  <sheetFormatPr defaultColWidth="9.140625" defaultRowHeight="15"/>
  <cols>
    <col min="1" max="1" width="7.00390625" style="32" customWidth="1"/>
    <col min="2" max="2" width="4.57421875" style="35" customWidth="1"/>
    <col min="3" max="3" width="19.8515625" style="32" customWidth="1"/>
    <col min="4" max="4" width="11.421875" style="34" customWidth="1"/>
    <col min="5" max="5" width="7.421875" style="32" customWidth="1"/>
    <col min="6" max="6" width="7.140625" style="35" customWidth="1"/>
    <col min="7" max="7" width="20.140625" style="32" customWidth="1"/>
    <col min="8" max="8" width="8.421875" style="34" customWidth="1"/>
    <col min="9" max="9" width="10.8515625" style="32" customWidth="1"/>
    <col min="10" max="10" width="7.8515625" style="32" customWidth="1"/>
  </cols>
  <sheetData>
    <row r="1" spans="1:10" ht="42.75" customHeight="1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2:10" ht="21" customHeight="1">
      <c r="B2" s="33"/>
      <c r="J2" s="36"/>
    </row>
    <row r="3" spans="1:10" ht="33" customHeight="1">
      <c r="A3" s="120" t="s">
        <v>84</v>
      </c>
      <c r="B3" s="120"/>
      <c r="C3" s="120"/>
      <c r="D3" s="120"/>
      <c r="E3" s="120" t="s">
        <v>94</v>
      </c>
      <c r="F3" s="120"/>
      <c r="G3" s="120"/>
      <c r="H3" s="120"/>
      <c r="I3" s="120"/>
      <c r="J3" s="120" t="s">
        <v>21</v>
      </c>
    </row>
    <row r="4" spans="1:10" ht="30.75" customHeight="1">
      <c r="A4" s="120" t="s">
        <v>22</v>
      </c>
      <c r="B4" s="120"/>
      <c r="C4" s="120" t="s">
        <v>97</v>
      </c>
      <c r="D4" s="125" t="s">
        <v>95</v>
      </c>
      <c r="E4" s="120" t="s">
        <v>96</v>
      </c>
      <c r="F4" s="120"/>
      <c r="G4" s="120" t="s">
        <v>97</v>
      </c>
      <c r="H4" s="123" t="s">
        <v>103</v>
      </c>
      <c r="I4" s="120" t="s">
        <v>104</v>
      </c>
      <c r="J4" s="120"/>
    </row>
    <row r="5" spans="1:10" ht="30.75" customHeight="1">
      <c r="A5" s="37" t="s">
        <v>85</v>
      </c>
      <c r="B5" s="38" t="s">
        <v>86</v>
      </c>
      <c r="C5" s="120"/>
      <c r="D5" s="125"/>
      <c r="E5" s="27" t="s">
        <v>85</v>
      </c>
      <c r="F5" s="38" t="s">
        <v>86</v>
      </c>
      <c r="G5" s="120"/>
      <c r="H5" s="124"/>
      <c r="I5" s="120"/>
      <c r="J5" s="27"/>
    </row>
    <row r="6" spans="1:10" ht="45.75" customHeight="1">
      <c r="A6" s="39">
        <v>501</v>
      </c>
      <c r="B6" s="30"/>
      <c r="C6" s="28" t="s">
        <v>87</v>
      </c>
      <c r="D6" s="56">
        <v>463.95</v>
      </c>
      <c r="E6" s="28">
        <v>301</v>
      </c>
      <c r="F6" s="30"/>
      <c r="G6" s="28" t="s">
        <v>98</v>
      </c>
      <c r="H6" s="80">
        <v>463.95</v>
      </c>
      <c r="I6" s="28"/>
      <c r="J6" s="28"/>
    </row>
    <row r="7" spans="1:10" ht="45.75" customHeight="1">
      <c r="A7" s="103"/>
      <c r="B7" s="121" t="s">
        <v>88</v>
      </c>
      <c r="C7" s="113" t="s">
        <v>91</v>
      </c>
      <c r="D7" s="126">
        <f>H7+H8+H9</f>
        <v>337.36</v>
      </c>
      <c r="E7" s="113"/>
      <c r="F7" s="30" t="s">
        <v>88</v>
      </c>
      <c r="G7" s="76" t="s">
        <v>99</v>
      </c>
      <c r="H7" s="69">
        <v>85.08</v>
      </c>
      <c r="I7" s="28"/>
      <c r="J7" s="28"/>
    </row>
    <row r="8" spans="1:10" ht="45.75" customHeight="1">
      <c r="A8" s="103"/>
      <c r="B8" s="121"/>
      <c r="C8" s="113"/>
      <c r="D8" s="126"/>
      <c r="E8" s="113"/>
      <c r="F8" s="30" t="s">
        <v>89</v>
      </c>
      <c r="G8" s="28" t="s">
        <v>100</v>
      </c>
      <c r="H8" s="69">
        <v>226.74</v>
      </c>
      <c r="I8" s="28"/>
      <c r="J8" s="28"/>
    </row>
    <row r="9" spans="1:10" ht="45.75" customHeight="1">
      <c r="A9" s="103"/>
      <c r="B9" s="121"/>
      <c r="C9" s="113"/>
      <c r="D9" s="126"/>
      <c r="E9" s="113"/>
      <c r="F9" s="30" t="s">
        <v>90</v>
      </c>
      <c r="G9" s="28" t="s">
        <v>101</v>
      </c>
      <c r="H9" s="73">
        <v>25.54</v>
      </c>
      <c r="I9" s="28"/>
      <c r="J9" s="28"/>
    </row>
    <row r="10" spans="1:10" ht="45.75" customHeight="1">
      <c r="A10" s="103"/>
      <c r="B10" s="104" t="s">
        <v>89</v>
      </c>
      <c r="C10" s="107" t="s">
        <v>92</v>
      </c>
      <c r="D10" s="110">
        <f>H10+H11+H12+H13</f>
        <v>86.75</v>
      </c>
      <c r="E10" s="107"/>
      <c r="F10" s="30" t="s">
        <v>102</v>
      </c>
      <c r="G10" s="59" t="s">
        <v>127</v>
      </c>
      <c r="H10" s="69">
        <v>48.87</v>
      </c>
      <c r="I10" s="28"/>
      <c r="J10" s="28"/>
    </row>
    <row r="11" spans="1:10" ht="45.75" customHeight="1">
      <c r="A11" s="103"/>
      <c r="B11" s="105"/>
      <c r="C11" s="108"/>
      <c r="D11" s="111"/>
      <c r="E11" s="108"/>
      <c r="F11" s="41">
        <v>10</v>
      </c>
      <c r="G11" s="59" t="s">
        <v>105</v>
      </c>
      <c r="H11" s="69">
        <v>26.57</v>
      </c>
      <c r="I11" s="28"/>
      <c r="J11" s="28"/>
    </row>
    <row r="12" spans="1:10" ht="45.75" customHeight="1">
      <c r="A12" s="103"/>
      <c r="B12" s="105"/>
      <c r="C12" s="108"/>
      <c r="D12" s="111"/>
      <c r="E12" s="108"/>
      <c r="F12" s="41">
        <v>11</v>
      </c>
      <c r="G12" s="59" t="s">
        <v>106</v>
      </c>
      <c r="H12" s="69">
        <v>9.16</v>
      </c>
      <c r="I12" s="28"/>
      <c r="J12" s="28"/>
    </row>
    <row r="13" spans="1:10" ht="45.75" customHeight="1">
      <c r="A13" s="103"/>
      <c r="B13" s="106"/>
      <c r="C13" s="109"/>
      <c r="D13" s="112"/>
      <c r="E13" s="109"/>
      <c r="F13" s="41">
        <v>12</v>
      </c>
      <c r="G13" s="59" t="s">
        <v>107</v>
      </c>
      <c r="H13" s="69">
        <v>2.15</v>
      </c>
      <c r="I13" s="28"/>
      <c r="J13" s="28"/>
    </row>
    <row r="14" spans="1:10" ht="45.75" customHeight="1">
      <c r="A14" s="39"/>
      <c r="B14" s="30" t="s">
        <v>90</v>
      </c>
      <c r="C14" s="28" t="s">
        <v>93</v>
      </c>
      <c r="D14" s="72">
        <v>39.84</v>
      </c>
      <c r="E14" s="28"/>
      <c r="F14" s="30">
        <v>13</v>
      </c>
      <c r="G14" s="59" t="s">
        <v>93</v>
      </c>
      <c r="H14" s="69">
        <v>39.84</v>
      </c>
      <c r="I14" s="28"/>
      <c r="J14" s="28"/>
    </row>
    <row r="15" spans="1:10" ht="45.75" customHeight="1">
      <c r="A15" s="39" t="s">
        <v>108</v>
      </c>
      <c r="B15" s="30"/>
      <c r="C15" s="28" t="s">
        <v>109</v>
      </c>
      <c r="D15" s="80">
        <v>38.4</v>
      </c>
      <c r="E15" s="28">
        <v>302</v>
      </c>
      <c r="F15" s="30"/>
      <c r="G15" s="42" t="s">
        <v>125</v>
      </c>
      <c r="H15" s="46"/>
      <c r="I15" s="80">
        <v>38.4</v>
      </c>
      <c r="J15" s="28"/>
    </row>
    <row r="16" spans="1:10" ht="45.75" customHeight="1">
      <c r="A16" s="118"/>
      <c r="B16" s="116" t="s">
        <v>126</v>
      </c>
      <c r="C16" s="114" t="s">
        <v>124</v>
      </c>
      <c r="D16" s="97">
        <f>I16+I17+I18+I19+I20+I21</f>
        <v>28.959999999999997</v>
      </c>
      <c r="E16" s="100"/>
      <c r="F16" s="43" t="s">
        <v>88</v>
      </c>
      <c r="G16" s="44" t="s">
        <v>110</v>
      </c>
      <c r="H16" s="46"/>
      <c r="I16" s="46">
        <v>9.65</v>
      </c>
      <c r="J16" s="28"/>
    </row>
    <row r="17" spans="1:10" ht="45.75" customHeight="1">
      <c r="A17" s="119"/>
      <c r="B17" s="117"/>
      <c r="C17" s="115"/>
      <c r="D17" s="98"/>
      <c r="E17" s="101"/>
      <c r="F17" s="43" t="s">
        <v>111</v>
      </c>
      <c r="G17" s="44" t="s">
        <v>112</v>
      </c>
      <c r="H17" s="46"/>
      <c r="I17" s="72">
        <v>3.22</v>
      </c>
      <c r="J17" s="28"/>
    </row>
    <row r="18" spans="1:10" ht="45.75" customHeight="1">
      <c r="A18" s="119"/>
      <c r="B18" s="117"/>
      <c r="C18" s="115"/>
      <c r="D18" s="98"/>
      <c r="E18" s="101"/>
      <c r="F18" s="45" t="s">
        <v>113</v>
      </c>
      <c r="G18" s="44" t="s">
        <v>114</v>
      </c>
      <c r="H18" s="46"/>
      <c r="I18" s="72">
        <v>3.22</v>
      </c>
      <c r="J18" s="47"/>
    </row>
    <row r="19" spans="1:10" ht="45.75" customHeight="1">
      <c r="A19" s="119"/>
      <c r="B19" s="117"/>
      <c r="C19" s="115"/>
      <c r="D19" s="98"/>
      <c r="E19" s="101"/>
      <c r="F19" s="45" t="s">
        <v>115</v>
      </c>
      <c r="G19" s="44" t="s">
        <v>116</v>
      </c>
      <c r="H19" s="46"/>
      <c r="I19" s="72">
        <v>3.22</v>
      </c>
      <c r="J19" s="47"/>
    </row>
    <row r="20" spans="1:10" ht="45.75" customHeight="1">
      <c r="A20" s="119"/>
      <c r="B20" s="117"/>
      <c r="C20" s="115"/>
      <c r="D20" s="98"/>
      <c r="E20" s="101"/>
      <c r="F20" s="45" t="s">
        <v>117</v>
      </c>
      <c r="G20" s="44" t="s">
        <v>157</v>
      </c>
      <c r="H20" s="46"/>
      <c r="I20" s="72">
        <v>3.22</v>
      </c>
      <c r="J20" s="47"/>
    </row>
    <row r="21" spans="1:10" ht="45.75" customHeight="1">
      <c r="A21" s="79"/>
      <c r="B21" s="78"/>
      <c r="C21" s="77"/>
      <c r="D21" s="99"/>
      <c r="E21" s="102"/>
      <c r="F21" s="75" t="s">
        <v>158</v>
      </c>
      <c r="G21" s="44" t="s">
        <v>140</v>
      </c>
      <c r="H21" s="46"/>
      <c r="I21" s="72">
        <v>6.43</v>
      </c>
      <c r="J21" s="47"/>
    </row>
    <row r="22" spans="1:10" ht="45.75" customHeight="1">
      <c r="A22" s="47"/>
      <c r="B22" s="45" t="s">
        <v>115</v>
      </c>
      <c r="C22" s="31" t="s">
        <v>120</v>
      </c>
      <c r="D22" s="72">
        <v>3.74</v>
      </c>
      <c r="E22" s="47"/>
      <c r="F22" s="45" t="s">
        <v>119</v>
      </c>
      <c r="G22" s="31" t="s">
        <v>120</v>
      </c>
      <c r="H22" s="46"/>
      <c r="I22" s="72">
        <v>3.74</v>
      </c>
      <c r="J22" s="47"/>
    </row>
    <row r="23" spans="1:10" ht="45.75" customHeight="1">
      <c r="A23" s="47"/>
      <c r="B23" s="45" t="s">
        <v>118</v>
      </c>
      <c r="C23" s="31" t="s">
        <v>122</v>
      </c>
      <c r="D23" s="72">
        <v>2.49</v>
      </c>
      <c r="E23" s="47"/>
      <c r="F23" s="45" t="s">
        <v>121</v>
      </c>
      <c r="G23" s="31" t="s">
        <v>122</v>
      </c>
      <c r="H23" s="46"/>
      <c r="I23" s="72">
        <v>2.49</v>
      </c>
      <c r="J23" s="47"/>
    </row>
    <row r="24" spans="1:10" ht="45.75" customHeight="1">
      <c r="A24" s="47"/>
      <c r="B24" s="39">
        <v>99</v>
      </c>
      <c r="C24" s="48" t="s">
        <v>123</v>
      </c>
      <c r="D24" s="72">
        <v>3.21</v>
      </c>
      <c r="E24" s="47"/>
      <c r="F24" s="39">
        <v>99</v>
      </c>
      <c r="G24" s="48" t="s">
        <v>123</v>
      </c>
      <c r="H24" s="46"/>
      <c r="I24" s="72">
        <v>3.21</v>
      </c>
      <c r="J24" s="47"/>
    </row>
    <row r="25" spans="1:10" ht="45" customHeight="1">
      <c r="A25" s="47"/>
      <c r="B25" s="39"/>
      <c r="C25" s="48" t="s">
        <v>95</v>
      </c>
      <c r="D25" s="46">
        <f>H25+I25</f>
        <v>502.35</v>
      </c>
      <c r="E25" s="47"/>
      <c r="F25" s="39"/>
      <c r="G25" s="47"/>
      <c r="H25" s="46">
        <f>SUM(H7:H24)</f>
        <v>463.95000000000005</v>
      </c>
      <c r="I25" s="40">
        <f>SUM(I16:I24)</f>
        <v>38.4</v>
      </c>
      <c r="J25" s="47"/>
    </row>
  </sheetData>
  <sheetProtection/>
  <mergeCells count="26">
    <mergeCell ref="A1:J1"/>
    <mergeCell ref="H4:H5"/>
    <mergeCell ref="E7:E9"/>
    <mergeCell ref="I4:I5"/>
    <mergeCell ref="D4:D5"/>
    <mergeCell ref="D7:D9"/>
    <mergeCell ref="A4:B4"/>
    <mergeCell ref="A3:D3"/>
    <mergeCell ref="E3:I3"/>
    <mergeCell ref="C4:C5"/>
    <mergeCell ref="C7:C9"/>
    <mergeCell ref="C16:C20"/>
    <mergeCell ref="B16:B20"/>
    <mergeCell ref="A16:A20"/>
    <mergeCell ref="J3:J4"/>
    <mergeCell ref="G4:G5"/>
    <mergeCell ref="B7:B9"/>
    <mergeCell ref="A7:A9"/>
    <mergeCell ref="E4:F4"/>
    <mergeCell ref="D16:D21"/>
    <mergeCell ref="E16:E21"/>
    <mergeCell ref="A10:A13"/>
    <mergeCell ref="B10:B13"/>
    <mergeCell ref="C10:C13"/>
    <mergeCell ref="D10:D13"/>
    <mergeCell ref="E10:E13"/>
  </mergeCells>
  <printOptions/>
  <pageMargins left="0.7" right="0.7" top="0.75" bottom="0.75" header="0.3" footer="0.3"/>
  <pageSetup fitToHeight="1" fitToWidth="1" horizontalDpi="200" verticalDpi="2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zoomScalePageLayoutView="0" workbookViewId="0" topLeftCell="A1">
      <selection activeCell="L7" sqref="L7"/>
    </sheetView>
  </sheetViews>
  <sheetFormatPr defaultColWidth="9.140625" defaultRowHeight="15"/>
  <cols>
    <col min="1" max="6" width="6.8515625" style="0" customWidth="1"/>
    <col min="7" max="7" width="9.851562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94" t="s">
        <v>70</v>
      </c>
      <c r="R2" s="94"/>
    </row>
    <row r="3" spans="1:18" ht="48.75" customHeight="1">
      <c r="A3" s="130" t="s">
        <v>154</v>
      </c>
      <c r="B3" s="130"/>
      <c r="C3" s="130"/>
      <c r="D3" s="130"/>
      <c r="E3" s="130"/>
      <c r="F3" s="130"/>
      <c r="G3" s="130" t="s">
        <v>161</v>
      </c>
      <c r="H3" s="130"/>
      <c r="I3" s="130"/>
      <c r="J3" s="130"/>
      <c r="K3" s="130"/>
      <c r="L3" s="130"/>
      <c r="M3" s="130" t="s">
        <v>162</v>
      </c>
      <c r="N3" s="130"/>
      <c r="O3" s="130"/>
      <c r="P3" s="130"/>
      <c r="Q3" s="130"/>
      <c r="R3" s="130"/>
    </row>
    <row r="4" spans="1:18" ht="48.75" customHeight="1">
      <c r="A4" s="128" t="s">
        <v>5</v>
      </c>
      <c r="B4" s="129" t="s">
        <v>29</v>
      </c>
      <c r="C4" s="128" t="s">
        <v>30</v>
      </c>
      <c r="D4" s="128"/>
      <c r="E4" s="128"/>
      <c r="F4" s="129" t="s">
        <v>31</v>
      </c>
      <c r="G4" s="128" t="s">
        <v>5</v>
      </c>
      <c r="H4" s="129" t="s">
        <v>80</v>
      </c>
      <c r="I4" s="128" t="s">
        <v>30</v>
      </c>
      <c r="J4" s="128"/>
      <c r="K4" s="128"/>
      <c r="L4" s="129" t="s">
        <v>31</v>
      </c>
      <c r="M4" s="128" t="s">
        <v>5</v>
      </c>
      <c r="N4" s="129" t="s">
        <v>29</v>
      </c>
      <c r="O4" s="128" t="s">
        <v>30</v>
      </c>
      <c r="P4" s="128"/>
      <c r="Q4" s="128"/>
      <c r="R4" s="129" t="s">
        <v>31</v>
      </c>
    </row>
    <row r="5" spans="1:18" ht="52.5" customHeight="1">
      <c r="A5" s="128"/>
      <c r="B5" s="129"/>
      <c r="C5" s="7" t="s">
        <v>24</v>
      </c>
      <c r="D5" s="7" t="s">
        <v>32</v>
      </c>
      <c r="E5" s="7" t="s">
        <v>33</v>
      </c>
      <c r="F5" s="129"/>
      <c r="G5" s="128"/>
      <c r="H5" s="129"/>
      <c r="I5" s="23" t="s">
        <v>24</v>
      </c>
      <c r="J5" s="23" t="s">
        <v>32</v>
      </c>
      <c r="K5" s="23" t="s">
        <v>33</v>
      </c>
      <c r="L5" s="129"/>
      <c r="M5" s="128"/>
      <c r="N5" s="129"/>
      <c r="O5" s="7" t="s">
        <v>24</v>
      </c>
      <c r="P5" s="7" t="s">
        <v>32</v>
      </c>
      <c r="Q5" s="7" t="s">
        <v>33</v>
      </c>
      <c r="R5" s="129"/>
    </row>
    <row r="6" spans="1:18" ht="43.5" customHeight="1">
      <c r="A6" s="49">
        <v>8.23</v>
      </c>
      <c r="B6" s="49"/>
      <c r="C6" s="49">
        <v>4.49</v>
      </c>
      <c r="D6" s="49"/>
      <c r="E6" s="49">
        <v>4.49</v>
      </c>
      <c r="F6" s="49">
        <v>3.74</v>
      </c>
      <c r="G6" s="49">
        <v>4.39</v>
      </c>
      <c r="H6" s="49"/>
      <c r="I6" s="49">
        <v>4.39</v>
      </c>
      <c r="J6" s="49"/>
      <c r="K6" s="49">
        <v>4.39</v>
      </c>
      <c r="L6" s="49"/>
      <c r="M6" s="49">
        <v>8.23</v>
      </c>
      <c r="N6" s="49"/>
      <c r="O6" s="49">
        <v>4.49</v>
      </c>
      <c r="P6" s="49"/>
      <c r="Q6" s="49">
        <v>4.49</v>
      </c>
      <c r="R6" s="49">
        <v>3.74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9.5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9.5">
      <c r="A12" s="127" t="s">
        <v>81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selection activeCell="A21" sqref="A21:F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4" width="14.8515625" style="0" customWidth="1"/>
    <col min="5" max="5" width="12.140625" style="0" customWidth="1"/>
    <col min="6" max="6" width="12.421875" style="0" customWidth="1"/>
  </cols>
  <sheetData>
    <row r="1" spans="1:6" ht="36" customHeight="1">
      <c r="A1" s="131" t="s">
        <v>34</v>
      </c>
      <c r="B1" s="131"/>
      <c r="C1" s="131"/>
      <c r="D1" s="131"/>
      <c r="E1" s="131"/>
      <c r="F1" s="131"/>
    </row>
    <row r="2" spans="1:6" ht="21" customHeight="1">
      <c r="A2" s="3" t="s">
        <v>71</v>
      </c>
      <c r="E2" s="94" t="s">
        <v>72</v>
      </c>
      <c r="F2" s="94"/>
    </row>
    <row r="3" spans="1:6" ht="40.5" customHeight="1">
      <c r="A3" s="132" t="s">
        <v>22</v>
      </c>
      <c r="B3" s="132" t="s">
        <v>35</v>
      </c>
      <c r="C3" s="132" t="s">
        <v>36</v>
      </c>
      <c r="D3" s="132" t="s">
        <v>37</v>
      </c>
      <c r="E3" s="132"/>
      <c r="F3" s="132"/>
    </row>
    <row r="4" spans="1:6" ht="31.5" customHeight="1">
      <c r="A4" s="132"/>
      <c r="B4" s="132"/>
      <c r="C4" s="132"/>
      <c r="D4" s="24" t="s">
        <v>5</v>
      </c>
      <c r="E4" s="24" t="s">
        <v>25</v>
      </c>
      <c r="F4" s="24" t="s">
        <v>26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28" t="s">
        <v>5</v>
      </c>
      <c r="B20" s="128"/>
      <c r="C20" s="4"/>
      <c r="D20" s="4"/>
      <c r="E20" s="4"/>
      <c r="F20" s="4"/>
    </row>
    <row r="21" spans="1:6" ht="19.5">
      <c r="A21" s="127" t="s">
        <v>153</v>
      </c>
      <c r="B21" s="127"/>
      <c r="C21" s="127"/>
      <c r="D21" s="127"/>
      <c r="E21" s="127"/>
      <c r="F21" s="127"/>
    </row>
    <row r="22" spans="1:6" ht="19.5">
      <c r="A22" s="29"/>
      <c r="B22" s="29"/>
      <c r="C22" s="29"/>
      <c r="D22" s="29"/>
      <c r="E22" s="29"/>
      <c r="F22" s="29"/>
    </row>
    <row r="23" spans="1:6" ht="17.25">
      <c r="A23" s="52"/>
      <c r="B23" s="52"/>
      <c r="C23" s="52"/>
      <c r="D23" s="52"/>
      <c r="E23" s="52"/>
      <c r="F23" s="52"/>
    </row>
  </sheetData>
  <sheetProtection/>
  <mergeCells count="8">
    <mergeCell ref="A1:F1"/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2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8.00390625" style="0" customWidth="1"/>
    <col min="2" max="2" width="11.00390625" style="0" customWidth="1"/>
    <col min="3" max="3" width="27.8515625" style="0" customWidth="1"/>
    <col min="4" max="4" width="16.140625" style="0" customWidth="1"/>
  </cols>
  <sheetData>
    <row r="1" spans="1:4" ht="33.75" customHeight="1">
      <c r="A1" s="131" t="s">
        <v>82</v>
      </c>
      <c r="B1" s="131"/>
      <c r="C1" s="131"/>
      <c r="D1" s="131"/>
    </row>
    <row r="2" spans="1:4" ht="21" customHeight="1">
      <c r="A2" s="2"/>
      <c r="D2" s="25" t="s">
        <v>73</v>
      </c>
    </row>
    <row r="3" spans="1:4" ht="27.75" customHeight="1">
      <c r="A3" s="133" t="s">
        <v>1</v>
      </c>
      <c r="B3" s="133"/>
      <c r="C3" s="133" t="s">
        <v>2</v>
      </c>
      <c r="D3" s="133"/>
    </row>
    <row r="4" spans="1:4" ht="27.75" customHeight="1">
      <c r="A4" s="10" t="s">
        <v>3</v>
      </c>
      <c r="B4" s="58" t="s">
        <v>4</v>
      </c>
      <c r="C4" s="10" t="s">
        <v>3</v>
      </c>
      <c r="D4" s="10" t="s">
        <v>4</v>
      </c>
    </row>
    <row r="5" spans="1:4" ht="27.75" customHeight="1">
      <c r="A5" s="11" t="s">
        <v>39</v>
      </c>
      <c r="B5" s="81">
        <v>860.55</v>
      </c>
      <c r="C5" s="61" t="s">
        <v>40</v>
      </c>
      <c r="D5" s="61"/>
    </row>
    <row r="6" spans="1:4" ht="27.75" customHeight="1">
      <c r="A6" s="11" t="s">
        <v>41</v>
      </c>
      <c r="B6" s="61"/>
      <c r="C6" s="61" t="s">
        <v>42</v>
      </c>
      <c r="D6" s="61"/>
    </row>
    <row r="7" spans="1:4" ht="27.75" customHeight="1">
      <c r="A7" s="11" t="s">
        <v>43</v>
      </c>
      <c r="B7" s="61"/>
      <c r="C7" s="61" t="s">
        <v>44</v>
      </c>
      <c r="D7" s="61"/>
    </row>
    <row r="8" spans="1:4" ht="27.75" customHeight="1">
      <c r="A8" s="11" t="s">
        <v>45</v>
      </c>
      <c r="B8" s="61"/>
      <c r="C8" s="61" t="s">
        <v>46</v>
      </c>
      <c r="D8" s="61"/>
    </row>
    <row r="9" spans="1:4" ht="27.75" customHeight="1">
      <c r="A9" s="11" t="s">
        <v>47</v>
      </c>
      <c r="B9" s="61"/>
      <c r="C9" s="61" t="s">
        <v>48</v>
      </c>
      <c r="D9" s="61"/>
    </row>
    <row r="10" spans="1:4" ht="27.75" customHeight="1">
      <c r="A10" s="10"/>
      <c r="B10" s="61"/>
      <c r="C10" s="61" t="s">
        <v>49</v>
      </c>
      <c r="D10" s="61"/>
    </row>
    <row r="11" spans="1:4" ht="27.75" customHeight="1">
      <c r="A11" s="53"/>
      <c r="B11" s="61"/>
      <c r="C11" s="70" t="s">
        <v>141</v>
      </c>
      <c r="D11" s="81">
        <v>860.55</v>
      </c>
    </row>
    <row r="12" spans="1:4" ht="27.75" customHeight="1">
      <c r="A12" s="53"/>
      <c r="B12" s="61"/>
      <c r="C12" s="70" t="s">
        <v>142</v>
      </c>
      <c r="D12" s="72"/>
    </row>
    <row r="13" spans="1:4" ht="27.75" customHeight="1">
      <c r="A13" s="57"/>
      <c r="B13" s="61"/>
      <c r="C13" s="61" t="s">
        <v>17</v>
      </c>
      <c r="D13" s="64"/>
    </row>
    <row r="14" spans="1:4" ht="27.75" customHeight="1">
      <c r="A14" s="10"/>
      <c r="B14" s="61"/>
      <c r="C14" s="61" t="s">
        <v>17</v>
      </c>
      <c r="D14" s="64"/>
    </row>
    <row r="15" spans="1:4" ht="27.75" customHeight="1">
      <c r="A15" s="10"/>
      <c r="B15" s="61"/>
      <c r="C15" s="70" t="s">
        <v>143</v>
      </c>
      <c r="D15" s="72"/>
    </row>
    <row r="16" spans="1:4" ht="27.75" customHeight="1">
      <c r="A16" s="10" t="s">
        <v>50</v>
      </c>
      <c r="B16" s="81">
        <v>860.55</v>
      </c>
      <c r="C16" s="61" t="s">
        <v>51</v>
      </c>
      <c r="D16" s="81">
        <v>860.55</v>
      </c>
    </row>
    <row r="17" spans="1:4" ht="27.75" customHeight="1">
      <c r="A17" s="11" t="s">
        <v>52</v>
      </c>
      <c r="B17" s="61"/>
      <c r="C17" s="61"/>
      <c r="D17" s="61"/>
    </row>
    <row r="18" spans="1:4" ht="27.75" customHeight="1">
      <c r="A18" s="11" t="s">
        <v>53</v>
      </c>
      <c r="B18" s="61"/>
      <c r="C18" s="61" t="s">
        <v>54</v>
      </c>
      <c r="D18" s="61"/>
    </row>
    <row r="19" spans="1:4" ht="27.75" customHeight="1">
      <c r="A19" s="10"/>
      <c r="B19" s="61"/>
      <c r="C19" s="61"/>
      <c r="D19" s="61"/>
    </row>
    <row r="20" spans="1:4" ht="27.75" customHeight="1">
      <c r="A20" s="10" t="s">
        <v>19</v>
      </c>
      <c r="B20" s="82">
        <v>860.55</v>
      </c>
      <c r="C20" s="76" t="s">
        <v>20</v>
      </c>
      <c r="D20" s="82">
        <v>860.55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tabSelected="1" zoomScalePageLayoutView="0" workbookViewId="0" topLeftCell="A1">
      <selection activeCell="E7" sqref="E7"/>
    </sheetView>
  </sheetViews>
  <sheetFormatPr defaultColWidth="9.14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140625" style="0" customWidth="1"/>
    <col min="10" max="11" width="9.8515625" style="0" customWidth="1"/>
    <col min="12" max="12" width="11.421875" style="0" customWidth="1"/>
  </cols>
  <sheetData>
    <row r="1" spans="1:12" ht="44.25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7.75" customHeight="1">
      <c r="A2" s="6" t="s">
        <v>38</v>
      </c>
      <c r="K2" s="134" t="s">
        <v>70</v>
      </c>
      <c r="L2" s="134"/>
    </row>
    <row r="3" spans="1:12" ht="41.25" customHeight="1">
      <c r="A3" s="129" t="s">
        <v>56</v>
      </c>
      <c r="B3" s="129"/>
      <c r="C3" s="7" t="s">
        <v>5</v>
      </c>
      <c r="D3" s="7" t="s">
        <v>53</v>
      </c>
      <c r="E3" s="7" t="s">
        <v>57</v>
      </c>
      <c r="F3" s="7" t="s">
        <v>74</v>
      </c>
      <c r="G3" s="7" t="s">
        <v>58</v>
      </c>
      <c r="H3" s="7" t="s">
        <v>59</v>
      </c>
      <c r="I3" s="7" t="s">
        <v>60</v>
      </c>
      <c r="J3" s="7" t="s">
        <v>61</v>
      </c>
      <c r="K3" s="7" t="s">
        <v>62</v>
      </c>
      <c r="L3" s="7" t="s">
        <v>52</v>
      </c>
    </row>
    <row r="4" spans="1:12" ht="27.7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51" t="s">
        <v>147</v>
      </c>
      <c r="B5" s="51" t="s">
        <v>148</v>
      </c>
      <c r="C5" s="50">
        <v>729.13</v>
      </c>
      <c r="D5" s="4"/>
      <c r="E5" s="50">
        <v>729.13</v>
      </c>
      <c r="F5" s="4"/>
      <c r="G5" s="4"/>
      <c r="H5" s="4"/>
      <c r="I5" s="4"/>
      <c r="J5" s="4"/>
      <c r="K5" s="4"/>
      <c r="L5" s="4"/>
    </row>
    <row r="6" spans="1:12" ht="27.75" customHeight="1">
      <c r="A6" s="54" t="s">
        <v>151</v>
      </c>
      <c r="B6" s="51" t="s">
        <v>149</v>
      </c>
      <c r="C6" s="50">
        <v>729.13</v>
      </c>
      <c r="D6" s="4"/>
      <c r="E6" s="50">
        <v>729.13</v>
      </c>
      <c r="F6" s="4"/>
      <c r="G6" s="4"/>
      <c r="H6" s="4"/>
      <c r="I6" s="4"/>
      <c r="J6" s="4"/>
      <c r="K6" s="4"/>
      <c r="L6" s="4"/>
    </row>
    <row r="7" spans="1:12" ht="27.75" customHeight="1">
      <c r="A7" s="54" t="s">
        <v>152</v>
      </c>
      <c r="B7" s="51" t="s">
        <v>150</v>
      </c>
      <c r="C7" s="50">
        <v>729.13</v>
      </c>
      <c r="D7" s="4"/>
      <c r="E7" s="50">
        <v>729.13</v>
      </c>
      <c r="F7" s="4"/>
      <c r="G7" s="4"/>
      <c r="H7" s="4"/>
      <c r="I7" s="4"/>
      <c r="J7" s="4"/>
      <c r="K7" s="4"/>
      <c r="L7" s="4"/>
    </row>
    <row r="8" spans="1:12" ht="27.75" customHeight="1">
      <c r="A8" s="51" t="s">
        <v>128</v>
      </c>
      <c r="B8" s="51" t="s">
        <v>129</v>
      </c>
      <c r="C8" s="65"/>
      <c r="D8" s="4"/>
      <c r="E8" s="65"/>
      <c r="F8" s="4"/>
      <c r="G8" s="4"/>
      <c r="H8" s="4"/>
      <c r="I8" s="4"/>
      <c r="J8" s="4"/>
      <c r="K8" s="4"/>
      <c r="L8" s="4"/>
    </row>
    <row r="9" spans="1:12" ht="27.75" customHeight="1">
      <c r="A9" s="54" t="s">
        <v>132</v>
      </c>
      <c r="B9" s="51" t="s">
        <v>130</v>
      </c>
      <c r="C9" s="65"/>
      <c r="D9" s="4"/>
      <c r="E9" s="65"/>
      <c r="F9" s="4"/>
      <c r="G9" s="4"/>
      <c r="H9" s="4"/>
      <c r="I9" s="4"/>
      <c r="J9" s="4"/>
      <c r="K9" s="4"/>
      <c r="L9" s="4"/>
    </row>
    <row r="10" spans="1:12" ht="27.75" customHeight="1">
      <c r="A10" s="54" t="s">
        <v>133</v>
      </c>
      <c r="B10" s="51" t="s">
        <v>131</v>
      </c>
      <c r="C10" s="65"/>
      <c r="D10" s="4"/>
      <c r="E10" s="65"/>
      <c r="F10" s="4"/>
      <c r="G10" s="4"/>
      <c r="H10" s="4"/>
      <c r="I10" s="4"/>
      <c r="J10" s="4"/>
      <c r="K10" s="4"/>
      <c r="L10" s="4"/>
    </row>
    <row r="11" spans="1:12" ht="27.75" customHeight="1">
      <c r="A11" s="51" t="s">
        <v>134</v>
      </c>
      <c r="B11" s="51" t="s">
        <v>135</v>
      </c>
      <c r="C11" s="69"/>
      <c r="D11" s="4"/>
      <c r="E11" s="69"/>
      <c r="F11" s="4"/>
      <c r="G11" s="4"/>
      <c r="H11" s="4"/>
      <c r="I11" s="4"/>
      <c r="J11" s="4"/>
      <c r="K11" s="4"/>
      <c r="L11" s="4"/>
    </row>
    <row r="12" spans="1:12" ht="27.75" customHeight="1">
      <c r="A12" s="54" t="s">
        <v>138</v>
      </c>
      <c r="B12" s="51" t="s">
        <v>136</v>
      </c>
      <c r="C12" s="69"/>
      <c r="D12" s="4"/>
      <c r="E12" s="69"/>
      <c r="F12" s="4"/>
      <c r="G12" s="4"/>
      <c r="H12" s="4"/>
      <c r="I12" s="4"/>
      <c r="J12" s="4"/>
      <c r="K12" s="4"/>
      <c r="L12" s="4"/>
    </row>
    <row r="13" spans="1:12" ht="27.75" customHeight="1">
      <c r="A13" s="54" t="s">
        <v>139</v>
      </c>
      <c r="B13" s="51" t="s">
        <v>137</v>
      </c>
      <c r="C13" s="69"/>
      <c r="D13" s="4"/>
      <c r="E13" s="69"/>
      <c r="F13" s="4"/>
      <c r="G13" s="4"/>
      <c r="H13" s="4"/>
      <c r="I13" s="4"/>
      <c r="J13" s="4"/>
      <c r="K13" s="4"/>
      <c r="L13" s="4"/>
    </row>
    <row r="14" spans="1:12" ht="27.75" customHeight="1">
      <c r="A14" s="128" t="s">
        <v>63</v>
      </c>
      <c r="B14" s="128"/>
      <c r="C14" s="50">
        <v>729.13</v>
      </c>
      <c r="D14" s="62"/>
      <c r="E14" s="50">
        <v>729.13</v>
      </c>
      <c r="F14" s="4"/>
      <c r="G14" s="4"/>
      <c r="H14" s="4"/>
      <c r="I14" s="4"/>
      <c r="J14" s="4"/>
      <c r="K14" s="4"/>
      <c r="L14" s="4"/>
    </row>
    <row r="15" spans="1:6" ht="27.75" customHeight="1">
      <c r="A15" s="135" t="s">
        <v>77</v>
      </c>
      <c r="B15" s="135"/>
      <c r="C15" s="135"/>
      <c r="D15" s="135"/>
      <c r="E15" s="135"/>
      <c r="F15" s="135"/>
    </row>
    <row r="16" spans="1:6" ht="27.75" customHeight="1">
      <c r="A16" s="127" t="s">
        <v>78</v>
      </c>
      <c r="B16" s="127"/>
      <c r="C16" s="127"/>
      <c r="D16" s="127"/>
      <c r="E16" s="127"/>
      <c r="F16" s="127"/>
    </row>
  </sheetData>
  <sheetProtection/>
  <mergeCells count="6">
    <mergeCell ref="A3:B3"/>
    <mergeCell ref="A14:B14"/>
    <mergeCell ref="K2:L2"/>
    <mergeCell ref="A15:F15"/>
    <mergeCell ref="A16:F16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36" t="s">
        <v>64</v>
      </c>
      <c r="B1" s="136"/>
      <c r="C1" s="136"/>
      <c r="D1" s="136"/>
      <c r="E1" s="136"/>
      <c r="F1" s="136"/>
      <c r="G1" s="136"/>
      <c r="H1" s="136"/>
    </row>
    <row r="2" spans="1:8" ht="20.25" customHeight="1">
      <c r="A2" s="19"/>
      <c r="B2" s="14"/>
      <c r="C2" s="14"/>
      <c r="D2" s="14"/>
      <c r="E2" s="14"/>
      <c r="F2" s="14"/>
      <c r="G2" s="94" t="s">
        <v>72</v>
      </c>
      <c r="H2" s="94"/>
    </row>
    <row r="3" spans="1:8" ht="30.75" customHeight="1">
      <c r="A3" s="129" t="s">
        <v>56</v>
      </c>
      <c r="B3" s="129"/>
      <c r="C3" s="7" t="s">
        <v>5</v>
      </c>
      <c r="D3" s="7" t="s">
        <v>25</v>
      </c>
      <c r="E3" s="7" t="s">
        <v>26</v>
      </c>
      <c r="F3" s="7" t="s">
        <v>65</v>
      </c>
      <c r="G3" s="7" t="s">
        <v>66</v>
      </c>
      <c r="H3" s="7" t="s">
        <v>75</v>
      </c>
    </row>
    <row r="4" spans="1:8" ht="23.25" customHeight="1">
      <c r="A4" s="4" t="s">
        <v>22</v>
      </c>
      <c r="B4" s="9" t="s">
        <v>23</v>
      </c>
      <c r="C4" s="4"/>
      <c r="D4" s="4"/>
      <c r="E4" s="4"/>
      <c r="F4" s="4"/>
      <c r="G4" s="4"/>
      <c r="H4" s="4"/>
    </row>
    <row r="5" spans="1:8" ht="23.25" customHeight="1">
      <c r="A5" s="51" t="s">
        <v>147</v>
      </c>
      <c r="B5" s="51" t="s">
        <v>148</v>
      </c>
      <c r="C5" s="50">
        <f>D5+E5</f>
        <v>860.55</v>
      </c>
      <c r="D5" s="81">
        <v>502.35</v>
      </c>
      <c r="E5" s="66">
        <v>358.2</v>
      </c>
      <c r="F5" s="4"/>
      <c r="G5" s="4"/>
      <c r="H5" s="4"/>
    </row>
    <row r="6" spans="1:8" ht="30" customHeight="1">
      <c r="A6" s="54" t="s">
        <v>151</v>
      </c>
      <c r="B6" s="51" t="s">
        <v>149</v>
      </c>
      <c r="C6" s="50">
        <f>D6+E6</f>
        <v>860.55</v>
      </c>
      <c r="D6" s="81">
        <v>502.35</v>
      </c>
      <c r="E6" s="66">
        <v>358.2</v>
      </c>
      <c r="F6" s="4"/>
      <c r="G6" s="4"/>
      <c r="H6" s="4"/>
    </row>
    <row r="7" spans="1:8" ht="30.75" customHeight="1">
      <c r="A7" s="54" t="s">
        <v>152</v>
      </c>
      <c r="B7" s="51" t="s">
        <v>150</v>
      </c>
      <c r="C7" s="50">
        <f>D7+E7</f>
        <v>589.0500000000001</v>
      </c>
      <c r="D7" s="81">
        <v>502.35</v>
      </c>
      <c r="E7" s="66">
        <v>86.7</v>
      </c>
      <c r="F7" s="4"/>
      <c r="G7" s="4"/>
      <c r="H7" s="4"/>
    </row>
    <row r="8" spans="1:8" ht="30.75" customHeight="1">
      <c r="A8" s="83" t="s">
        <v>159</v>
      </c>
      <c r="B8" s="54" t="s">
        <v>160</v>
      </c>
      <c r="C8" s="50">
        <f>D8+E8</f>
        <v>271.5</v>
      </c>
      <c r="D8" s="81"/>
      <c r="E8" s="66">
        <v>271.5</v>
      </c>
      <c r="F8" s="4"/>
      <c r="G8" s="4"/>
      <c r="H8" s="4"/>
    </row>
    <row r="9" spans="1:8" ht="23.25" customHeight="1">
      <c r="A9" s="51" t="s">
        <v>128</v>
      </c>
      <c r="B9" s="51" t="s">
        <v>129</v>
      </c>
      <c r="C9" s="65"/>
      <c r="D9" s="65"/>
      <c r="E9" s="4"/>
      <c r="F9" s="4"/>
      <c r="G9" s="4"/>
      <c r="H9" s="4"/>
    </row>
    <row r="10" spans="1:8" ht="36" customHeight="1">
      <c r="A10" s="54" t="s">
        <v>132</v>
      </c>
      <c r="B10" s="51" t="s">
        <v>130</v>
      </c>
      <c r="C10" s="65"/>
      <c r="D10" s="65"/>
      <c r="E10" s="4"/>
      <c r="F10" s="4"/>
      <c r="G10" s="4"/>
      <c r="H10" s="4"/>
    </row>
    <row r="11" spans="1:8" ht="35.25" customHeight="1">
      <c r="A11" s="54" t="s">
        <v>133</v>
      </c>
      <c r="B11" s="51" t="s">
        <v>131</v>
      </c>
      <c r="C11" s="65"/>
      <c r="D11" s="65"/>
      <c r="E11" s="4"/>
      <c r="F11" s="4"/>
      <c r="G11" s="4"/>
      <c r="H11" s="4"/>
    </row>
    <row r="12" spans="1:8" ht="23.25" customHeight="1">
      <c r="A12" s="51" t="s">
        <v>134</v>
      </c>
      <c r="B12" s="51" t="s">
        <v>135</v>
      </c>
      <c r="C12" s="65"/>
      <c r="D12" s="65"/>
      <c r="E12" s="4"/>
      <c r="F12" s="4"/>
      <c r="G12" s="4"/>
      <c r="H12" s="4"/>
    </row>
    <row r="13" spans="1:8" ht="23.25" customHeight="1">
      <c r="A13" s="54" t="s">
        <v>138</v>
      </c>
      <c r="B13" s="51" t="s">
        <v>136</v>
      </c>
      <c r="C13" s="65"/>
      <c r="D13" s="65"/>
      <c r="E13" s="4"/>
      <c r="F13" s="4"/>
      <c r="G13" s="4"/>
      <c r="H13" s="4"/>
    </row>
    <row r="14" spans="1:8" ht="23.25" customHeight="1">
      <c r="A14" s="54" t="s">
        <v>139</v>
      </c>
      <c r="B14" s="51" t="s">
        <v>137</v>
      </c>
      <c r="C14" s="65"/>
      <c r="D14" s="65"/>
      <c r="E14" s="4"/>
      <c r="F14" s="4"/>
      <c r="G14" s="4"/>
      <c r="H14" s="4"/>
    </row>
    <row r="15" spans="1:8" ht="23.25" customHeight="1">
      <c r="A15" s="4"/>
      <c r="B15" s="4"/>
      <c r="C15" s="4"/>
      <c r="D15" s="4"/>
      <c r="E15" s="4"/>
      <c r="F15" s="4"/>
      <c r="G15" s="4"/>
      <c r="H15" s="4"/>
    </row>
    <row r="16" spans="1:8" ht="23.25" customHeight="1">
      <c r="A16" s="4"/>
      <c r="B16" s="4"/>
      <c r="C16" s="4"/>
      <c r="D16" s="4"/>
      <c r="E16" s="4"/>
      <c r="F16" s="4"/>
      <c r="G16" s="4"/>
      <c r="H16" s="4"/>
    </row>
    <row r="17" spans="1:8" ht="23.25" customHeight="1">
      <c r="A17" s="4"/>
      <c r="B17" s="4"/>
      <c r="C17" s="4"/>
      <c r="D17" s="4"/>
      <c r="E17" s="4"/>
      <c r="F17" s="4"/>
      <c r="G17" s="4"/>
      <c r="H17" s="4"/>
    </row>
    <row r="18" spans="1:8" ht="23.25" customHeight="1">
      <c r="A18" s="128" t="s">
        <v>63</v>
      </c>
      <c r="B18" s="128"/>
      <c r="C18" s="50">
        <v>729.13</v>
      </c>
      <c r="D18" s="69">
        <v>727.13</v>
      </c>
      <c r="E18" s="55">
        <v>2</v>
      </c>
      <c r="F18" s="4"/>
      <c r="G18" s="4"/>
      <c r="H18" s="4"/>
    </row>
  </sheetData>
  <sheetProtection/>
  <mergeCells count="4">
    <mergeCell ref="A3:B3"/>
    <mergeCell ref="A18:B18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2021-01-28T01:07:09Z</dcterms:modified>
  <cp:category/>
  <cp:version/>
  <cp:contentType/>
  <cp:contentStatus/>
</cp:coreProperties>
</file>