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项目计划表2" sheetId="1" r:id="rId1"/>
  </sheets>
  <definedNames/>
  <calcPr fullCalcOnLoad="1"/>
</workbook>
</file>

<file path=xl/sharedStrings.xml><?xml version="1.0" encoding="utf-8"?>
<sst xmlns="http://schemas.openxmlformats.org/spreadsheetml/2006/main" count="261" uniqueCount="168">
  <si>
    <t>林芝市巴宜区2016年扶贫资金项目完成情况</t>
  </si>
  <si>
    <t>序号</t>
  </si>
  <si>
    <t>县（区)、乡（镇）名称</t>
  </si>
  <si>
    <t>项目名称</t>
  </si>
  <si>
    <r>
      <t>建设地点</t>
    </r>
    <r>
      <rPr>
        <sz val="10"/>
        <rFont val="宋体"/>
        <family val="0"/>
      </rPr>
      <t>（所在乡村名）</t>
    </r>
  </si>
  <si>
    <t>项目建设内容</t>
  </si>
  <si>
    <t>投资计划(万元)</t>
  </si>
  <si>
    <t>项目完成情况</t>
  </si>
  <si>
    <t>总投资</t>
  </si>
  <si>
    <t>中央和自治区财政资金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</si>
  <si>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</si>
  <si>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</si>
  <si>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</si>
  <si>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</si>
  <si>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</si>
  <si>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行次</t>
  </si>
  <si>
    <t>巴宜区合 计</t>
  </si>
  <si>
    <t>一、生产发展（含产业项目）类</t>
  </si>
  <si>
    <t>巴宜区鲁朗镇</t>
  </si>
  <si>
    <t>鲁朗镇扎西岗村、罗布村洗车场建设项目</t>
  </si>
  <si>
    <t>鲁朗镇扎西岗村、罗布村</t>
  </si>
  <si>
    <t xml:space="preserve">    库房15.04㎡两个、道路硬化200m两个、水池2座、设备采购等（建筑、装饰、安装）。</t>
  </si>
  <si>
    <t>已完成</t>
  </si>
  <si>
    <t xml:space="preserve"> 鲁朗镇片区自行车租赁项目</t>
  </si>
  <si>
    <r>
      <t>新建车棚12*2.5m3座、管理用房31.57㎡2个。场地平整2项、标示牌3个、植草砖870m</t>
    </r>
    <r>
      <rPr>
        <sz val="12"/>
        <rFont val="宋体"/>
        <family val="0"/>
      </rPr>
      <t>²</t>
    </r>
    <r>
      <rPr>
        <sz val="12"/>
        <rFont val="宋体"/>
        <family val="0"/>
      </rPr>
      <t>、围墙37.2m、排水沟70m、购置单人、多人60辆自行车（建筑、装饰、安装）。</t>
    </r>
  </si>
  <si>
    <t>鲁朗镇扎西岗村林下资源烘干厂房项目</t>
  </si>
  <si>
    <t>鲁朗镇扎西岗村</t>
  </si>
  <si>
    <t>建设53.68m²的厂房，总体电气1项，购买烘干机设备（建筑、装饰、安装）。</t>
  </si>
  <si>
    <t>鲁朗镇扎西岗犏奶牛养殖项目</t>
  </si>
  <si>
    <t>扶持群众发展犏奶牛养殖，户均扶持25头、共购置75头，每户建牛舍40平米，共建设120平米牛舍。</t>
  </si>
  <si>
    <t>鲁朗镇洛木村藏药材种植项目</t>
  </si>
  <si>
    <t>鲁朗镇洛木村</t>
  </si>
  <si>
    <t>扶持洛木村困难群众发展波菱瓜种植，共种植168亩，配套网围栏等基础设施。</t>
  </si>
  <si>
    <t>巴宜区八一镇</t>
  </si>
  <si>
    <t>八一镇犏奶牛养殖项目</t>
  </si>
  <si>
    <t>八一镇巴果绕村、巴吉村、多布村、拉丁嘎村、永久村、章麦村、唐地村、尼西村、加乃村</t>
  </si>
  <si>
    <t>购买42头犏奶牛，新建牛舍630㎡。</t>
  </si>
  <si>
    <t>八一镇藏香猪项目</t>
  </si>
  <si>
    <t>八一镇巴果绕村、公众村、加当嘎村、拉丁嘎村、章麦村、尼西村</t>
  </si>
  <si>
    <t xml:space="preserve">  购买510头藏香猪猪仔，新建猪舍340㎡。</t>
  </si>
  <si>
    <t>八一镇藏鸡养殖</t>
  </si>
  <si>
    <t>八一镇永久村、尼西村</t>
  </si>
  <si>
    <t>购买藏鸡鸡苗200只。新建鸡舍90㎡。</t>
  </si>
  <si>
    <t>巴宜区林芝镇</t>
  </si>
  <si>
    <t>林芝镇养殖项目</t>
  </si>
  <si>
    <t>林芝镇真巴村、尼池村、康扎村、曲古村、卡斯木村</t>
  </si>
  <si>
    <t>尼池村新建集中牛舍300㎡，30㎡/间，共10间，新建100㎡混合结构办公室1间、新建35㎡的仓库1间，安装1500m网围栏，购置犏奶牛40头。曲古村、真巴村、康扎村购置犏奶牛35头，到户新建牛舍330㎡，30㎡/间，共11间。卡斯木村新建猪舍2间，每间20㎡，购置藏香猪50头。</t>
  </si>
  <si>
    <t>巴宜区百巴镇</t>
  </si>
  <si>
    <t xml:space="preserve"> 百巴镇奶牛养殖项目</t>
  </si>
  <si>
    <t>百巴镇拉格村、增巴村</t>
  </si>
  <si>
    <t>新建1座集中牛舍200㎡、布设150m排污管道，修建化粪池1座，新建值班室30㎡，购买与安装500米网围栏，铺设给排水系统、供水管道300米，架设输电线路1套，购置犏奶牛65头。扶持增巴村一户购买犏牛3头，配套圈舍建设。</t>
  </si>
  <si>
    <t>百巴镇藏香猪养殖项目</t>
  </si>
  <si>
    <t>百巴镇折巴村</t>
  </si>
  <si>
    <t>新建猪舍40㎡，购买藏香猪仔猪60头。</t>
  </si>
  <si>
    <t>巴宜区更章乡</t>
  </si>
  <si>
    <t>更章乡犏奶牛养殖项目（扎曲）</t>
  </si>
  <si>
    <t>更章乡扎曲村</t>
  </si>
  <si>
    <t>扶持4户群众发展犏奶牛养殖，每户购置4头、修建砖木结构牛圈30平方米，共购置16头犏奶牛、修建牛舍120平方米。</t>
  </si>
  <si>
    <t>更章乡小型藏鸡养殖场项目</t>
  </si>
  <si>
    <t>更章乡更章村</t>
  </si>
  <si>
    <t>建设藏鸡养殖场一个、鸡舍200平方米、藏鸡苗1000只配套网围栏1000米、其他配套设施药品、饲料等。</t>
  </si>
  <si>
    <t>更章乡藏香猪养殖项目</t>
  </si>
  <si>
    <t>修建砖木结构60平米猪圈，买50头猪、配套 网围栏100米、其他配套设施药品、饲料等。</t>
  </si>
  <si>
    <t>更章乡犏牛养殖项目（娘萨）</t>
  </si>
  <si>
    <t>更章乡娘萨村</t>
  </si>
  <si>
    <t>5户发展犏奶牛养殖，每户购置4头牛，4户均扩建砖木结构牛圈15平方米，1户新建牛舍30平米。共购置20头犏奶牛。</t>
  </si>
  <si>
    <t>巴宜区布久乡</t>
  </si>
  <si>
    <t>布久乡藏猪养殖项目</t>
  </si>
  <si>
    <t>布久乡仲果村、麦巴村、简切村、仲莎巴村、甲日卡村</t>
  </si>
  <si>
    <t>购买藏香猪仔猪330头（户均30头），修建220㎡猪圈。</t>
  </si>
  <si>
    <t>布久乡犏牛养殖项目</t>
  </si>
  <si>
    <t>布久乡杰麦村、仲果村、朵当村、珠曲登村、简切村、嘎玛村、仲莎巴村</t>
  </si>
  <si>
    <t>购买犏奶牛32头及维修牛舍一座。</t>
  </si>
  <si>
    <t>布久乡藏鸡养殖项目</t>
  </si>
  <si>
    <t>布久乡甲日卡村</t>
  </si>
  <si>
    <t>购买藏鸡200只，修建鸡舍50㎡。</t>
  </si>
  <si>
    <t>布久乡羊养殖项目</t>
  </si>
  <si>
    <t>布久乡孜热村</t>
  </si>
  <si>
    <t>小绵羊20只及修建羊圈30㎡。</t>
  </si>
  <si>
    <t>八一镇果树种植经济林木种植项目</t>
  </si>
  <si>
    <t>八一镇巴吉村</t>
  </si>
  <si>
    <t>打水井1眼，购买不锈钢高压水泵1台，购买有机肥20吨，购买网纹管PVC软管1070m，购买苹果树苗1000株。</t>
  </si>
  <si>
    <t>八一镇蔬菜大棚建设项目</t>
  </si>
  <si>
    <t>八一镇加当嘎村</t>
  </si>
  <si>
    <t>修建8m*40m单拱钢架结构温室1座。</t>
  </si>
  <si>
    <t>林芝镇灵芝种植项目</t>
  </si>
  <si>
    <t>林芝镇朗欧村</t>
  </si>
  <si>
    <t>新建8m*40m单拱钢架结构温室3座，总建筑面积约为960㎡，购买灵芝菌种12600包。</t>
  </si>
  <si>
    <t>百巴镇苹果种植项目</t>
  </si>
  <si>
    <t>百巴镇强嘎村</t>
  </si>
  <si>
    <t>孔径60mm×40mmф4镀锌铁丝网围栏800米，购买苹果树苗500株，挖填树坑500株，客土改良500株。</t>
  </si>
  <si>
    <t>巴宜区米瑞乡</t>
  </si>
  <si>
    <t>米瑞乡蔬菜温室大棚项目</t>
  </si>
  <si>
    <t>米瑞乡增巴村、朗乃村</t>
  </si>
  <si>
    <t>8m×40m单拱钢架结构温室大棚4座；8m×20m单拱钢架结构温室大棚5座；25*33网纹管pvc软管；客土改良835㎡；有机肥9.7吨。</t>
  </si>
  <si>
    <t>布久乡蔬菜种植项目</t>
  </si>
  <si>
    <t>布久乡珠曲登村、简切村</t>
  </si>
  <si>
    <t>修建2座8m*20m单拱钢架结构温室，25*33网纹管PVC软管431.5m。</t>
  </si>
  <si>
    <t>布久乡麦巴村蔬菜温室大棚项目</t>
  </si>
  <si>
    <t>布久乡麦巴村</t>
  </si>
  <si>
    <t>5座8m*40m单拱钢架结构温室。</t>
  </si>
  <si>
    <t>百巴镇商店建设项目</t>
  </si>
  <si>
    <t>百巴镇增巴村、拉格村</t>
  </si>
  <si>
    <t>每户新建30㎡商店，购置货架及冰柜相关设备，购置货物，一户增加扩大其工厂增加设备费用。</t>
  </si>
  <si>
    <t>米瑞乡自营百货商店建设项目</t>
  </si>
  <si>
    <t>米瑞乡泽列村</t>
  </si>
  <si>
    <t>基础设施25㎡；商品购置1项。</t>
  </si>
  <si>
    <t>布久乡自主创业项目</t>
  </si>
  <si>
    <t>布久乡杰麦村、孜热村、麦巴村、仲莎巴村、甲日卡村</t>
  </si>
  <si>
    <t>修建150㎡基础设施（25㎡小商店6个），藏餐馆装修1项，设施购置1项。</t>
  </si>
  <si>
    <t>布久乡珠曲登村修建磨面坊项目</t>
  </si>
  <si>
    <t>布久乡珠曲登村</t>
  </si>
  <si>
    <t>相关设备购置1项（购买磨面机、榨油机、饲料机、清粮机及电炒锅各1台），修建180㎡基础设施。</t>
  </si>
  <si>
    <t>八一镇色定村藏香加工厂项目</t>
  </si>
  <si>
    <t>八一镇公众村</t>
  </si>
  <si>
    <t>道路硬化300㎡及厂区绿化。</t>
  </si>
  <si>
    <t>巴宜区色贡村</t>
  </si>
  <si>
    <t>百巴镇色贡村出租房项目</t>
  </si>
  <si>
    <t>百巴镇色贡村</t>
  </si>
  <si>
    <t>修建商品房510.75平方米，公厕一座31平米及附属工程。</t>
  </si>
  <si>
    <t>百巴镇章巴村农家乐项目</t>
  </si>
  <si>
    <t>百巴镇章巴村</t>
  </si>
  <si>
    <t>修建藏餐厅723.6平米、道路工程1080平米；并修建相应附属设施。</t>
  </si>
  <si>
    <t>百巴镇灵芝种植项目</t>
  </si>
  <si>
    <t>百巴镇连别村</t>
  </si>
  <si>
    <t>4座温室种植灵芝需要购买8000袋菌包。</t>
  </si>
  <si>
    <t>米瑞乡曲尼贡嘎村糌粑粮油加工项目</t>
  </si>
  <si>
    <t>米瑞乡曲尼贡嘎村</t>
  </si>
  <si>
    <t>糌粑加工机器糌粑磨面机、电动石磨青稞分离器、青稞分离器、菜籽榨油机、板框滤油机、清粮机、建设与本基地相配套的工程设施。</t>
  </si>
  <si>
    <t>米瑞乡色果拉绵羊养殖项目</t>
  </si>
  <si>
    <t>米瑞乡色果拉村</t>
  </si>
  <si>
    <t>扶持合作社购买20只绵羊，户均购买20只绵羊（共80头），总共购买100只绵羊。</t>
  </si>
  <si>
    <t>布久乡杰麦村犏奶牛养殖项目</t>
  </si>
  <si>
    <t>布久乡杰麦村</t>
  </si>
  <si>
    <t>扶持扎西旺堆合作社发展犏牛养殖，购置犏牛20头，建设牛舍等设施。</t>
  </si>
  <si>
    <t>布久乡藏香加工厂建设项目</t>
  </si>
  <si>
    <t>厂方120平方米，不锈钢线香机一台、高产量木粉加工粉碎机一台及传统加工设备</t>
  </si>
  <si>
    <t>巴宜区政企协作养猪场建设项目</t>
  </si>
  <si>
    <t>米瑞乡姆多村、增巴村</t>
  </si>
  <si>
    <t>在米瑞乡姆多村、增巴村修建猪舍、管理房配套相关的基础设施</t>
  </si>
  <si>
    <t>巴宜区</t>
  </si>
  <si>
    <t>金融扶贫风险补偿及担保基金</t>
  </si>
  <si>
    <t>巴宜区四镇三乡</t>
  </si>
  <si>
    <t>撬动金融贷款</t>
  </si>
  <si>
    <t>二、农村基础设施类</t>
  </si>
  <si>
    <t>易地搬迁项目</t>
  </si>
  <si>
    <t>为我区242人搬迁群众修建房屋及相关配套设施</t>
  </si>
  <si>
    <t>巴宜区八一镇、百巴镇、布久乡、米瑞乡、鲁朗镇、林芝镇</t>
  </si>
  <si>
    <t>巴宜区2016年农村饮水安全巩固提升工程</t>
  </si>
  <si>
    <t>巴宜区2016年农村饮水安全巩固提升工程的主要建设内容全为改造工程，共改造23处，其中林芝镇2处，百巴镇6处，八一镇5处，鲁朗镇4处，布久乡4处，米瑞乡4处。共改建取水口17座，改建蓄水池13座，改善供水规模4527.2m³/d。</t>
  </si>
  <si>
    <t>百巴镇拉格村文化活动中心建设项目</t>
  </si>
  <si>
    <t>百巴镇拉格村</t>
  </si>
  <si>
    <t>新建活动场所354.78㎡，围墙43.4m，硬化200㎡及总体电气，总体给排水等</t>
  </si>
  <si>
    <t>布久乡麦巴村和仲沙巴村村道硬化工程</t>
  </si>
  <si>
    <t>布久乡麦巴村、仲沙巴村</t>
  </si>
  <si>
    <t>村道硬化600m</t>
  </si>
  <si>
    <t>三、生态保护和建设及政策补助类</t>
  </si>
  <si>
    <t>政策性补助资金</t>
  </si>
  <si>
    <t>定向政策补助</t>
  </si>
  <si>
    <t>四镇三乡</t>
  </si>
  <si>
    <t>为政策性补助人员每人每年补助260元</t>
  </si>
  <si>
    <t>生态岗位补助资金</t>
  </si>
  <si>
    <t>为生态岗位人员每人每年补助3500元</t>
  </si>
  <si>
    <t>四、其他类</t>
  </si>
  <si>
    <t>项目管理费</t>
  </si>
  <si>
    <t>用于项目相关费用支出</t>
  </si>
  <si>
    <t>巴宜区建档立卡贫困户培训</t>
  </si>
  <si>
    <t>用于建档立卡贫困户培训工作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</si>
</sst>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\$#,##0.00;\(\$#,##0.00\)"/>
    <numFmt numFmtId="179" formatCode="&quot;$&quot;\ #,##0_-;[Red]&quot;$&quot;\ #,##0\-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#,##0.0_);\(#,##0.0\)"/>
    <numFmt numFmtId="183" formatCode="&quot;$&quot;\ #,##0.00_-;[Red]&quot;$&quot;\ #,##0.00\-"/>
    <numFmt numFmtId="184" formatCode="#\ ??/??"/>
    <numFmt numFmtId="185" formatCode="_(&quot;$&quot;* #,##0_);_(&quot;$&quot;* \(#,##0\);_(&quot;$&quot;* &quot;-&quot;_);_(@_)"/>
    <numFmt numFmtId="186" formatCode="&quot;$&quot;#,##0_);[Red]\(&quot;$&quot;#,##0\)"/>
    <numFmt numFmtId="187" formatCode="_-* #,##0_-;\-* #,##0_-;_-* &quot;-&quot;_-;_-@_-"/>
    <numFmt numFmtId="188" formatCode="#,##0;\(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\$#,##0;\(\$#,##0\)"/>
    <numFmt numFmtId="192" formatCode="0_ "/>
    <numFmt numFmtId="193" formatCode="0.00_ "/>
    <numFmt numFmtId="194" formatCode="0.0_);[Red]\(0.0\)"/>
  </numFmts>
  <fonts count="9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63"/>
      <name val="宋体"/>
      <family val="0"/>
    </font>
    <font>
      <sz val="11"/>
      <color indexed="8"/>
      <name val="Tahom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8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indexed="8"/>
      <name val="Cambria"/>
      <family val="0"/>
    </font>
    <font>
      <sz val="11"/>
      <color rgb="FFFF0000"/>
      <name val="Cambria"/>
      <family val="0"/>
    </font>
    <font>
      <sz val="12"/>
      <color rgb="FFFF0000"/>
      <name val="Cambria"/>
      <family val="0"/>
    </font>
    <font>
      <sz val="20"/>
      <name val="Cambria"/>
      <family val="0"/>
    </font>
    <font>
      <sz val="20"/>
      <color indexed="8"/>
      <name val="Cambria"/>
      <family val="0"/>
    </font>
    <font>
      <b/>
      <sz val="10"/>
      <color rgb="FF000000"/>
      <name val="Cambria"/>
      <family val="0"/>
    </font>
    <font>
      <b/>
      <sz val="10"/>
      <color indexed="8"/>
      <name val="Cambria"/>
      <family val="0"/>
    </font>
    <font>
      <b/>
      <sz val="10"/>
      <name val="Cambria"/>
      <family val="0"/>
    </font>
    <font>
      <b/>
      <sz val="10"/>
      <color rgb="FFFF0000"/>
      <name val="Cambria"/>
      <family val="0"/>
    </font>
    <font>
      <sz val="12"/>
      <name val="Cambria"/>
      <family val="0"/>
    </font>
    <font>
      <b/>
      <sz val="14"/>
      <color rgb="FFFF0000"/>
      <name val="Cambria"/>
      <family val="0"/>
    </font>
    <font>
      <b/>
      <sz val="12"/>
      <color rgb="FFFF0000"/>
      <name val="Cambria"/>
      <family val="0"/>
    </font>
    <font>
      <b/>
      <sz val="11"/>
      <color rgb="FFFF0000"/>
      <name val="Cambria"/>
      <family val="0"/>
    </font>
  </fonts>
  <fills count="6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gray0625"/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3" fillId="2" borderId="0" applyNumberFormat="0" applyBorder="0" applyAlignment="0" applyProtection="0"/>
    <xf numFmtId="44" fontId="0" fillId="0" borderId="0" applyProtection="0">
      <alignment vertical="center"/>
    </xf>
    <xf numFmtId="0" fontId="9" fillId="0" borderId="0">
      <alignment/>
      <protection/>
    </xf>
    <xf numFmtId="0" fontId="32" fillId="3" borderId="0" applyNumberFormat="0" applyBorder="0" applyAlignment="0" applyProtection="0"/>
    <xf numFmtId="0" fontId="13" fillId="4" borderId="0" applyNumberFormat="0" applyBorder="0" applyAlignment="0" applyProtection="0"/>
    <xf numFmtId="0" fontId="63" fillId="5" borderId="0" applyNumberFormat="0" applyBorder="0" applyAlignment="0" applyProtection="0"/>
    <xf numFmtId="0" fontId="14" fillId="6" borderId="1" applyProtection="0">
      <alignment vertical="center"/>
    </xf>
    <xf numFmtId="0" fontId="0" fillId="7" borderId="0" applyProtection="0">
      <alignment vertical="center"/>
    </xf>
    <xf numFmtId="0" fontId="35" fillId="0" borderId="0">
      <alignment horizontal="center" wrapText="1"/>
      <protection locked="0"/>
    </xf>
    <xf numFmtId="0" fontId="33" fillId="8" borderId="0" applyNumberFormat="0" applyBorder="0" applyAlignment="0" applyProtection="0"/>
    <xf numFmtId="41" fontId="0" fillId="0" borderId="0" applyProtection="0">
      <alignment vertical="center"/>
    </xf>
    <xf numFmtId="0" fontId="33" fillId="9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43" fontId="0" fillId="0" borderId="0" applyProtection="0">
      <alignment vertical="center"/>
    </xf>
    <xf numFmtId="0" fontId="32" fillId="3" borderId="0" applyNumberFormat="0" applyBorder="0" applyAlignment="0" applyProtection="0"/>
    <xf numFmtId="0" fontId="0" fillId="8" borderId="0" applyProtection="0">
      <alignment vertical="center"/>
    </xf>
    <xf numFmtId="0" fontId="14" fillId="6" borderId="1" applyNumberFormat="0" applyAlignment="0" applyProtection="0"/>
    <xf numFmtId="0" fontId="15" fillId="4" borderId="0" applyProtection="0">
      <alignment vertical="center"/>
    </xf>
    <xf numFmtId="0" fontId="18" fillId="0" borderId="0" applyProtection="0">
      <alignment vertical="center"/>
    </xf>
    <xf numFmtId="0" fontId="28" fillId="10" borderId="0" applyNumberFormat="0" applyBorder="0" applyAlignment="0" applyProtection="0"/>
    <xf numFmtId="0" fontId="63" fillId="11" borderId="0" applyNumberFormat="0" applyBorder="0" applyAlignment="0" applyProtection="0"/>
    <xf numFmtId="176" fontId="30" fillId="0" borderId="2" applyFill="0" applyProtection="0">
      <alignment horizontal="right"/>
    </xf>
    <xf numFmtId="0" fontId="13" fillId="8" borderId="0" applyProtection="0">
      <alignment vertical="center"/>
    </xf>
    <xf numFmtId="9" fontId="0" fillId="0" borderId="0" applyProtection="0">
      <alignment vertical="center"/>
    </xf>
    <xf numFmtId="0" fontId="41" fillId="0" borderId="0" applyProtection="0">
      <alignment vertical="center"/>
    </xf>
    <xf numFmtId="0" fontId="32" fillId="3" borderId="0" applyNumberFormat="0" applyBorder="0" applyAlignment="0" applyProtection="0"/>
    <xf numFmtId="0" fontId="64" fillId="12" borderId="0" applyNumberFormat="0" applyBorder="0" applyAlignment="0" applyProtection="0"/>
    <xf numFmtId="0" fontId="0" fillId="9" borderId="3" applyProtection="0">
      <alignment vertical="center"/>
    </xf>
    <xf numFmtId="0" fontId="13" fillId="4" borderId="0" applyProtection="0">
      <alignment/>
    </xf>
    <xf numFmtId="0" fontId="25" fillId="0" borderId="0">
      <alignment/>
      <protection/>
    </xf>
    <xf numFmtId="0" fontId="32" fillId="3" borderId="0" applyNumberFormat="0" applyBorder="0" applyAlignment="0" applyProtection="0"/>
    <xf numFmtId="0" fontId="28" fillId="13" borderId="0" applyNumberFormat="0" applyBorder="0" applyAlignment="0" applyProtection="0"/>
    <xf numFmtId="0" fontId="13" fillId="4" borderId="0" applyProtection="0">
      <alignment vertical="center"/>
    </xf>
    <xf numFmtId="0" fontId="16" fillId="0" borderId="0" applyProtection="0">
      <alignment vertical="center"/>
    </xf>
    <xf numFmtId="0" fontId="2" fillId="0" borderId="0" applyProtection="0">
      <alignment vertical="center"/>
    </xf>
    <xf numFmtId="0" fontId="63" fillId="14" borderId="0" applyNumberFormat="0" applyBorder="0" applyAlignment="0" applyProtection="0"/>
    <xf numFmtId="0" fontId="17" fillId="0" borderId="0" applyProtection="0">
      <alignment vertical="center"/>
    </xf>
    <xf numFmtId="0" fontId="40" fillId="0" borderId="0" applyProtection="0">
      <alignment vertical="center"/>
    </xf>
    <xf numFmtId="0" fontId="22" fillId="0" borderId="4" applyProtection="0">
      <alignment vertical="center"/>
    </xf>
    <xf numFmtId="0" fontId="30" fillId="0" borderId="0">
      <alignment/>
      <protection/>
    </xf>
    <xf numFmtId="0" fontId="20" fillId="0" borderId="4" applyProtection="0">
      <alignment vertical="center"/>
    </xf>
    <xf numFmtId="0" fontId="30" fillId="0" borderId="0">
      <alignment/>
      <protection/>
    </xf>
    <xf numFmtId="0" fontId="28" fillId="13" borderId="0" applyNumberFormat="0" applyBorder="0" applyAlignment="0" applyProtection="0"/>
    <xf numFmtId="0" fontId="13" fillId="15" borderId="0" applyProtection="0">
      <alignment vertical="center"/>
    </xf>
    <xf numFmtId="0" fontId="16" fillId="0" borderId="5" applyProtection="0">
      <alignment vertical="center"/>
    </xf>
    <xf numFmtId="0" fontId="13" fillId="6" borderId="0" applyProtection="0">
      <alignment vertical="center"/>
    </xf>
    <xf numFmtId="0" fontId="21" fillId="7" borderId="6" applyProtection="0">
      <alignment vertical="center"/>
    </xf>
    <xf numFmtId="0" fontId="14" fillId="6" borderId="1" applyNumberFormat="0" applyAlignment="0" applyProtection="0"/>
    <xf numFmtId="0" fontId="36" fillId="7" borderId="1" applyProtection="0">
      <alignment vertical="center"/>
    </xf>
    <xf numFmtId="0" fontId="65" fillId="16" borderId="7" applyNumberFormat="0" applyAlignment="0" applyProtection="0"/>
    <xf numFmtId="0" fontId="0" fillId="17" borderId="0" applyNumberFormat="0" applyBorder="0" applyAlignment="0" applyProtection="0"/>
    <xf numFmtId="0" fontId="0" fillId="18" borderId="0" applyProtection="0">
      <alignment/>
    </xf>
    <xf numFmtId="0" fontId="19" fillId="10" borderId="8" applyProtection="0">
      <alignment vertical="center"/>
    </xf>
    <xf numFmtId="0" fontId="13" fillId="19" borderId="0" applyNumberFormat="0" applyBorder="0" applyAlignment="0" applyProtection="0"/>
    <xf numFmtId="0" fontId="0" fillId="2" borderId="0" applyProtection="0">
      <alignment vertical="center"/>
    </xf>
    <xf numFmtId="0" fontId="13" fillId="20" borderId="0" applyProtection="0">
      <alignment vertical="center"/>
    </xf>
    <xf numFmtId="0" fontId="34" fillId="2" borderId="0" applyNumberFormat="0" applyBorder="0" applyAlignment="0" applyProtection="0"/>
    <xf numFmtId="0" fontId="13" fillId="21" borderId="0" applyNumberFormat="0" applyBorder="0" applyAlignment="0" applyProtection="0"/>
    <xf numFmtId="0" fontId="0" fillId="15" borderId="0" applyNumberFormat="0" applyBorder="0" applyAlignment="0" applyProtection="0"/>
    <xf numFmtId="0" fontId="42" fillId="0" borderId="9" applyProtection="0">
      <alignment vertical="center"/>
    </xf>
    <xf numFmtId="0" fontId="64" fillId="22" borderId="0" applyNumberFormat="0" applyBorder="0" applyAlignment="0" applyProtection="0"/>
    <xf numFmtId="0" fontId="32" fillId="3" borderId="0" applyNumberFormat="0" applyBorder="0" applyAlignment="0" applyProtection="0"/>
    <xf numFmtId="0" fontId="43" fillId="0" borderId="10" applyProtection="0">
      <alignment vertical="center"/>
    </xf>
    <xf numFmtId="0" fontId="34" fillId="2" borderId="0" applyProtection="0">
      <alignment vertical="center"/>
    </xf>
    <xf numFmtId="0" fontId="26" fillId="9" borderId="0" applyNumberFormat="0" applyBorder="0" applyAlignment="0" applyProtection="0"/>
    <xf numFmtId="0" fontId="64" fillId="23" borderId="0" applyNumberFormat="0" applyBorder="0" applyAlignment="0" applyProtection="0"/>
    <xf numFmtId="0" fontId="16" fillId="0" borderId="4" applyNumberFormat="0" applyFill="0" applyAlignment="0" applyProtection="0"/>
    <xf numFmtId="0" fontId="15" fillId="24" borderId="0" applyProtection="0">
      <alignment vertical="center"/>
    </xf>
    <xf numFmtId="0" fontId="0" fillId="17" borderId="0" applyProtection="0">
      <alignment vertical="center"/>
    </xf>
    <xf numFmtId="0" fontId="13" fillId="19" borderId="0" applyProtection="0">
      <alignment vertical="center"/>
    </xf>
    <xf numFmtId="0" fontId="0" fillId="25" borderId="0" applyProtection="0">
      <alignment vertical="center"/>
    </xf>
    <xf numFmtId="0" fontId="0" fillId="15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33" fillId="8" borderId="0" applyNumberFormat="0" applyBorder="0" applyAlignment="0" applyProtection="0"/>
    <xf numFmtId="0" fontId="13" fillId="10" borderId="0" applyProtection="0">
      <alignment vertical="center"/>
    </xf>
    <xf numFmtId="0" fontId="0" fillId="0" borderId="0" applyNumberFormat="0" applyFont="0" applyFill="0" applyBorder="0" applyAlignment="0" applyProtection="0"/>
    <xf numFmtId="0" fontId="13" fillId="26" borderId="0" applyProtection="0">
      <alignment vertical="center"/>
    </xf>
    <xf numFmtId="0" fontId="0" fillId="9" borderId="0" applyProtection="0">
      <alignment vertical="center"/>
    </xf>
    <xf numFmtId="0" fontId="36" fillId="7" borderId="1" applyProtection="0">
      <alignment/>
    </xf>
    <xf numFmtId="0" fontId="0" fillId="17" borderId="0" applyNumberFormat="0" applyBorder="0" applyAlignment="0" applyProtection="0"/>
    <xf numFmtId="0" fontId="14" fillId="6" borderId="1" applyNumberFormat="0" applyAlignment="0" applyProtection="0"/>
    <xf numFmtId="0" fontId="0" fillId="6" borderId="0" applyProtection="0">
      <alignment vertical="center"/>
    </xf>
    <xf numFmtId="0" fontId="13" fillId="19" borderId="0" applyProtection="0">
      <alignment vertical="center"/>
    </xf>
    <xf numFmtId="0" fontId="65" fillId="16" borderId="7" applyNumberFormat="0" applyAlignment="0" applyProtection="0"/>
    <xf numFmtId="0" fontId="0" fillId="3" borderId="0" applyNumberFormat="0" applyBorder="0" applyAlignment="0" applyProtection="0"/>
    <xf numFmtId="0" fontId="0" fillId="15" borderId="0" applyProtection="0">
      <alignment vertical="center"/>
    </xf>
    <xf numFmtId="0" fontId="32" fillId="3" borderId="0" applyNumberFormat="0" applyBorder="0" applyAlignment="0" applyProtection="0"/>
    <xf numFmtId="0" fontId="13" fillId="15" borderId="0" applyProtection="0">
      <alignment vertical="center"/>
    </xf>
    <xf numFmtId="0" fontId="13" fillId="13" borderId="0" applyNumberFormat="0" applyBorder="0" applyAlignment="0" applyProtection="0"/>
    <xf numFmtId="0" fontId="13" fillId="21" borderId="0" applyProtection="0">
      <alignment vertical="center"/>
    </xf>
    <xf numFmtId="0" fontId="65" fillId="16" borderId="7" applyNumberFormat="0" applyAlignment="0" applyProtection="0"/>
    <xf numFmtId="0" fontId="0" fillId="2" borderId="0" applyNumberFormat="0" applyBorder="0" applyAlignment="0" applyProtection="0"/>
    <xf numFmtId="0" fontId="25" fillId="0" borderId="0">
      <alignment/>
      <protection/>
    </xf>
    <xf numFmtId="0" fontId="29" fillId="0" borderId="0">
      <alignment/>
      <protection/>
    </xf>
    <xf numFmtId="0" fontId="16" fillId="0" borderId="4" applyNumberFormat="0" applyFill="0" applyAlignment="0" applyProtection="0"/>
    <xf numFmtId="0" fontId="0" fillId="2" borderId="0" applyProtection="0">
      <alignment vertical="center"/>
    </xf>
    <xf numFmtId="0" fontId="13" fillId="21" borderId="0" applyProtection="0">
      <alignment vertical="center"/>
    </xf>
    <xf numFmtId="0" fontId="25" fillId="0" borderId="0">
      <alignment/>
      <protection/>
    </xf>
    <xf numFmtId="0" fontId="29" fillId="0" borderId="0">
      <alignment/>
      <protection/>
    </xf>
    <xf numFmtId="0" fontId="66" fillId="0" borderId="0" applyNumberFormat="0" applyFill="0" applyBorder="0" applyAlignment="0" applyProtection="0"/>
    <xf numFmtId="0" fontId="31" fillId="0" borderId="0">
      <alignment/>
      <protection/>
    </xf>
    <xf numFmtId="0" fontId="0" fillId="25" borderId="0" applyNumberFormat="0" applyBorder="0" applyAlignment="0" applyProtection="0"/>
    <xf numFmtId="0" fontId="9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63" fillId="27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31" fillId="0" borderId="0">
      <alignment/>
      <protection/>
    </xf>
    <xf numFmtId="0" fontId="0" fillId="25" borderId="0" applyNumberFormat="0" applyBorder="0" applyAlignment="0" applyProtection="0"/>
    <xf numFmtId="0" fontId="26" fillId="8" borderId="0" applyNumberFormat="0" applyBorder="0" applyAlignment="0" applyProtection="0"/>
    <xf numFmtId="0" fontId="9" fillId="0" borderId="0">
      <alignment/>
      <protection/>
    </xf>
    <xf numFmtId="4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3" fillId="9" borderId="0" applyNumberFormat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63" fillId="5" borderId="0" applyNumberFormat="0" applyBorder="0" applyAlignment="0" applyProtection="0"/>
    <xf numFmtId="0" fontId="26" fillId="7" borderId="0" applyNumberFormat="0" applyBorder="0" applyAlignment="0" applyProtection="0"/>
    <xf numFmtId="0" fontId="33" fillId="17" borderId="0" applyNumberFormat="0" applyBorder="0" applyAlignment="0" applyProtection="0"/>
    <xf numFmtId="0" fontId="26" fillId="7" borderId="0" applyNumberFormat="0" applyBorder="0" applyAlignment="0" applyProtection="0"/>
    <xf numFmtId="0" fontId="64" fillId="28" borderId="0" applyNumberFormat="0" applyBorder="0" applyAlignment="0" applyProtection="0"/>
    <xf numFmtId="0" fontId="33" fillId="17" borderId="0" applyNumberFormat="0" applyBorder="0" applyAlignment="0" applyProtection="0"/>
    <xf numFmtId="0" fontId="26" fillId="6" borderId="0" applyNumberFormat="0" applyBorder="0" applyAlignment="0" applyProtection="0"/>
    <xf numFmtId="0" fontId="63" fillId="27" borderId="0" applyNumberFormat="0" applyBorder="0" applyAlignment="0" applyProtection="0"/>
    <xf numFmtId="0" fontId="26" fillId="6" borderId="0" applyNumberFormat="0" applyBorder="0" applyAlignment="0" applyProtection="0"/>
    <xf numFmtId="0" fontId="64" fillId="29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8" fillId="6" borderId="0" applyNumberFormat="0" applyBorder="0" applyAlignment="0" applyProtection="0"/>
    <xf numFmtId="0" fontId="26" fillId="7" borderId="0" applyNumberFormat="0" applyBorder="0" applyAlignment="0" applyProtection="0"/>
    <xf numFmtId="0" fontId="64" fillId="12" borderId="0" applyNumberFormat="0" applyBorder="0" applyAlignment="0" applyProtection="0"/>
    <xf numFmtId="0" fontId="9" fillId="0" borderId="0">
      <alignment vertical="center"/>
      <protection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64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4" fillId="31" borderId="0" applyNumberFormat="0" applyBorder="0" applyAlignment="0" applyProtection="0"/>
    <xf numFmtId="0" fontId="0" fillId="17" borderId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0" fontId="0" fillId="9" borderId="3" applyNumberFormat="0" applyFont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0" fillId="4" borderId="0" applyProtection="0">
      <alignment/>
    </xf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20" fillId="0" borderId="11" applyNumberFormat="0" applyFill="0" applyAlignment="0" applyProtection="0"/>
    <xf numFmtId="0" fontId="0" fillId="2" borderId="0" applyProtection="0">
      <alignment/>
    </xf>
    <xf numFmtId="0" fontId="9" fillId="0" borderId="0">
      <alignment/>
      <protection/>
    </xf>
    <xf numFmtId="0" fontId="64" fillId="23" borderId="0" applyNumberFormat="0" applyBorder="0" applyAlignment="0" applyProtection="0"/>
    <xf numFmtId="0" fontId="20" fillId="0" borderId="11" applyNumberFormat="0" applyFill="0" applyAlignment="0" applyProtection="0"/>
    <xf numFmtId="0" fontId="64" fillId="23" borderId="0" applyNumberFormat="0" applyBorder="0" applyAlignment="0" applyProtection="0"/>
    <xf numFmtId="0" fontId="13" fillId="15" borderId="0" applyProtection="0">
      <alignment/>
    </xf>
    <xf numFmtId="0" fontId="16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13" fillId="15" borderId="0" applyProtection="0">
      <alignment/>
    </xf>
    <xf numFmtId="0" fontId="0" fillId="18" borderId="0" applyProtection="0">
      <alignment/>
    </xf>
    <xf numFmtId="177" fontId="0" fillId="0" borderId="0" applyFont="0" applyFill="0" applyBorder="0" applyAlignment="0" applyProtection="0"/>
    <xf numFmtId="0" fontId="64" fillId="0" borderId="0">
      <alignment vertical="center"/>
      <protection/>
    </xf>
    <xf numFmtId="0" fontId="64" fillId="12" borderId="0" applyNumberFormat="0" applyBorder="0" applyAlignment="0" applyProtection="0"/>
    <xf numFmtId="0" fontId="9" fillId="0" borderId="0">
      <alignment/>
      <protection/>
    </xf>
    <xf numFmtId="0" fontId="64" fillId="12" borderId="0" applyNumberFormat="0" applyBorder="0" applyAlignment="0" applyProtection="0"/>
    <xf numFmtId="0" fontId="13" fillId="4" borderId="0" applyProtection="0">
      <alignment/>
    </xf>
    <xf numFmtId="0" fontId="0" fillId="25" borderId="0" applyProtection="0">
      <alignment/>
    </xf>
    <xf numFmtId="0" fontId="64" fillId="30" borderId="0" applyNumberFormat="0" applyBorder="0" applyAlignment="0" applyProtection="0"/>
    <xf numFmtId="0" fontId="0" fillId="4" borderId="0" applyNumberFormat="0" applyBorder="0" applyAlignment="0" applyProtection="0"/>
    <xf numFmtId="0" fontId="64" fillId="30" borderId="0" applyNumberFormat="0" applyBorder="0" applyAlignment="0" applyProtection="0"/>
    <xf numFmtId="0" fontId="13" fillId="2" borderId="0" applyProtection="0">
      <alignment/>
    </xf>
    <xf numFmtId="0" fontId="64" fillId="30" borderId="0" applyNumberFormat="0" applyBorder="0" applyAlignment="0" applyProtection="0"/>
    <xf numFmtId="0" fontId="13" fillId="2" borderId="0" applyProtection="0">
      <alignment/>
    </xf>
    <xf numFmtId="0" fontId="33" fillId="17" borderId="0" applyNumberFormat="0" applyBorder="0" applyAlignment="0" applyProtection="0"/>
    <xf numFmtId="0" fontId="0" fillId="6" borderId="0" applyProtection="0">
      <alignment/>
    </xf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1" borderId="0" applyNumberFormat="0" applyBorder="0" applyAlignment="0" applyProtection="0"/>
    <xf numFmtId="0" fontId="13" fillId="18" borderId="0" applyProtection="0">
      <alignment/>
    </xf>
    <xf numFmtId="0" fontId="15" fillId="24" borderId="0" applyNumberFormat="0" applyBorder="0" applyAlignment="0" applyProtection="0"/>
    <xf numFmtId="0" fontId="64" fillId="31" borderId="0" applyNumberFormat="0" applyBorder="0" applyAlignment="0" applyProtection="0"/>
    <xf numFmtId="0" fontId="64" fillId="33" borderId="0" applyNumberFormat="0" applyBorder="0" applyAlignment="0" applyProtection="0"/>
    <xf numFmtId="0" fontId="13" fillId="18" borderId="0" applyProtection="0">
      <alignment/>
    </xf>
    <xf numFmtId="0" fontId="0" fillId="3" borderId="0" applyNumberFormat="0" applyBorder="0" applyAlignment="0" applyProtection="0"/>
    <xf numFmtId="0" fontId="0" fillId="15" borderId="0" applyProtection="0">
      <alignment/>
    </xf>
    <xf numFmtId="0" fontId="3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18" borderId="0" applyNumberFormat="0" applyBorder="0" applyAlignment="0" applyProtection="0"/>
    <xf numFmtId="0" fontId="15" fillId="24" borderId="0" applyProtection="0">
      <alignment/>
    </xf>
    <xf numFmtId="0" fontId="32" fillId="3" borderId="0" applyNumberFormat="0" applyBorder="0" applyAlignment="0" applyProtection="0"/>
    <xf numFmtId="0" fontId="0" fillId="18" borderId="0" applyNumberFormat="0" applyBorder="0" applyAlignment="0" applyProtection="0"/>
    <xf numFmtId="178" fontId="39" fillId="0" borderId="0">
      <alignment/>
      <protection/>
    </xf>
    <xf numFmtId="0" fontId="67" fillId="34" borderId="0" applyNumberFormat="0" applyBorder="0" applyAlignment="0" applyProtection="0"/>
    <xf numFmtId="0" fontId="32" fillId="3" borderId="0" applyNumberFormat="0" applyBorder="0" applyAlignment="0" applyProtection="0"/>
    <xf numFmtId="0" fontId="68" fillId="0" borderId="0">
      <alignment/>
      <protection/>
    </xf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8" borderId="0" applyNumberFormat="0" applyBorder="0" applyAlignment="0" applyProtection="0"/>
    <xf numFmtId="179" fontId="30" fillId="0" borderId="0">
      <alignment/>
      <protection/>
    </xf>
    <xf numFmtId="0" fontId="26" fillId="8" borderId="0" applyNumberFormat="0" applyBorder="0" applyAlignment="0" applyProtection="0"/>
    <xf numFmtId="0" fontId="2" fillId="0" borderId="0" applyProtection="0">
      <alignment/>
    </xf>
    <xf numFmtId="0" fontId="26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63" fillId="35" borderId="0" applyNumberFormat="0" applyBorder="0" applyAlignment="0" applyProtection="0"/>
    <xf numFmtId="0" fontId="2" fillId="0" borderId="0" applyProtection="0">
      <alignment/>
    </xf>
    <xf numFmtId="0" fontId="26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3" fillId="14" borderId="0" applyNumberFormat="0" applyBorder="0" applyAlignment="0" applyProtection="0"/>
    <xf numFmtId="0" fontId="0" fillId="15" borderId="0" applyProtection="0">
      <alignment/>
    </xf>
    <xf numFmtId="0" fontId="64" fillId="36" borderId="0" applyNumberFormat="0" applyBorder="0" applyAlignment="0" applyProtection="0"/>
    <xf numFmtId="0" fontId="0" fillId="0" borderId="0">
      <alignment vertical="center"/>
      <protection/>
    </xf>
    <xf numFmtId="0" fontId="64" fillId="36" borderId="0" applyNumberFormat="0" applyBorder="0" applyAlignment="0" applyProtection="0"/>
    <xf numFmtId="0" fontId="28" fillId="37" borderId="0" applyNumberFormat="0" applyBorder="0" applyAlignment="0" applyProtection="0"/>
    <xf numFmtId="0" fontId="64" fillId="36" borderId="0" applyNumberFormat="0" applyBorder="0" applyAlignment="0" applyProtection="0"/>
    <xf numFmtId="0" fontId="28" fillId="38" borderId="0" applyNumberFormat="0" applyBorder="0" applyAlignment="0" applyProtection="0"/>
    <xf numFmtId="0" fontId="64" fillId="36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Protection="0">
      <alignment/>
    </xf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0" fillId="2" borderId="0" applyProtection="0">
      <alignment/>
    </xf>
    <xf numFmtId="0" fontId="64" fillId="40" borderId="0" applyNumberFormat="0" applyBorder="0" applyAlignment="0" applyProtection="0"/>
    <xf numFmtId="0" fontId="23" fillId="2" borderId="0" applyNumberFormat="0" applyBorder="0" applyAlignment="0" applyProtection="0"/>
    <xf numFmtId="0" fontId="32" fillId="3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32" borderId="0" applyNumberFormat="0" applyBorder="0" applyAlignment="0" applyProtection="0"/>
    <xf numFmtId="0" fontId="42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33" fillId="9" borderId="0" applyNumberFormat="0" applyBorder="0" applyAlignment="0" applyProtection="0"/>
    <xf numFmtId="0" fontId="64" fillId="32" borderId="0" applyNumberFormat="0" applyBorder="0" applyAlignment="0" applyProtection="0"/>
    <xf numFmtId="0" fontId="28" fillId="8" borderId="0" applyNumberFormat="0" applyBorder="0" applyAlignment="0" applyProtection="0"/>
    <xf numFmtId="0" fontId="64" fillId="33" borderId="0" applyNumberFormat="0" applyBorder="0" applyAlignment="0" applyProtection="0"/>
    <xf numFmtId="0" fontId="23" fillId="2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6" fillId="7" borderId="1" applyNumberFormat="0" applyAlignment="0" applyProtection="0"/>
    <xf numFmtId="37" fontId="51" fillId="0" borderId="0">
      <alignment/>
      <protection/>
    </xf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41" borderId="0" applyNumberFormat="0" applyBorder="0" applyAlignment="0" applyProtection="0"/>
    <xf numFmtId="0" fontId="15" fillId="24" borderId="0" applyNumberFormat="0" applyBorder="0" applyAlignment="0" applyProtection="0"/>
    <xf numFmtId="0" fontId="32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18" borderId="0" applyNumberFormat="0" applyBorder="0" applyAlignment="0" applyProtection="0"/>
    <xf numFmtId="0" fontId="46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21" fillId="0" borderId="10" applyNumberFormat="0" applyFill="0" applyAlignment="0" applyProtection="0"/>
    <xf numFmtId="0" fontId="0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9" fillId="0" borderId="0">
      <alignment vertical="center"/>
      <protection/>
    </xf>
    <xf numFmtId="0" fontId="13" fillId="4" borderId="0" applyNumberFormat="0" applyBorder="0" applyAlignment="0" applyProtection="0"/>
    <xf numFmtId="0" fontId="9" fillId="0" borderId="0">
      <alignment vertical="center"/>
      <protection/>
    </xf>
    <xf numFmtId="0" fontId="13" fillId="24" borderId="0" applyNumberFormat="0" applyBorder="0" applyAlignment="0" applyProtection="0"/>
    <xf numFmtId="0" fontId="9" fillId="0" borderId="0">
      <alignment vertical="center"/>
      <protection/>
    </xf>
    <xf numFmtId="0" fontId="13" fillId="24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>
      <alignment vertical="center"/>
      <protection/>
    </xf>
    <xf numFmtId="0" fontId="13" fillId="8" borderId="0" applyNumberFormat="0" applyBorder="0" applyAlignment="0" applyProtection="0"/>
    <xf numFmtId="14" fontId="3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9" fillId="0" borderId="0">
      <alignment vertical="center"/>
      <protection/>
    </xf>
    <xf numFmtId="0" fontId="13" fillId="8" borderId="0" applyNumberFormat="0" applyBorder="0" applyAlignment="0" applyProtection="0"/>
    <xf numFmtId="3" fontId="0" fillId="0" borderId="0" applyFont="0" applyFill="0" applyBorder="0" applyAlignment="0" applyProtection="0"/>
    <xf numFmtId="0" fontId="70" fillId="0" borderId="0">
      <alignment vertical="center"/>
      <protection/>
    </xf>
    <xf numFmtId="0" fontId="13" fillId="38" borderId="0" applyProtection="0">
      <alignment/>
    </xf>
    <xf numFmtId="0" fontId="13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63" fillId="43" borderId="0" applyNumberFormat="0" applyBorder="0" applyAlignment="0" applyProtection="0"/>
    <xf numFmtId="0" fontId="13" fillId="19" borderId="0" applyNumberFormat="0" applyBorder="0" applyAlignment="0" applyProtection="0"/>
    <xf numFmtId="0" fontId="71" fillId="0" borderId="0">
      <alignment vertical="center"/>
      <protection/>
    </xf>
    <xf numFmtId="0" fontId="13" fillId="38" borderId="0" applyProtection="0">
      <alignment/>
    </xf>
    <xf numFmtId="0" fontId="13" fillId="6" borderId="0" applyNumberFormat="0" applyBorder="0" applyAlignment="0" applyProtection="0"/>
    <xf numFmtId="0" fontId="45" fillId="44" borderId="12">
      <alignment/>
      <protection locked="0"/>
    </xf>
    <xf numFmtId="0" fontId="71" fillId="0" borderId="0">
      <alignment vertical="center"/>
      <protection/>
    </xf>
    <xf numFmtId="0" fontId="63" fillId="43" borderId="0" applyNumberFormat="0" applyBorder="0" applyAlignment="0" applyProtection="0"/>
    <xf numFmtId="0" fontId="13" fillId="6" borderId="0" applyNumberFormat="0" applyBorder="0" applyAlignment="0" applyProtection="0"/>
    <xf numFmtId="0" fontId="45" fillId="44" borderId="12">
      <alignment/>
      <protection locked="0"/>
    </xf>
    <xf numFmtId="0" fontId="63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0" fillId="9" borderId="3" applyProtection="0">
      <alignment/>
    </xf>
    <xf numFmtId="0" fontId="63" fillId="14" borderId="0" applyNumberFormat="0" applyBorder="0" applyAlignment="0" applyProtection="0"/>
    <xf numFmtId="0" fontId="32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41" borderId="0" applyNumberFormat="0" applyBorder="0" applyAlignment="0" applyProtection="0"/>
    <xf numFmtId="0" fontId="19" fillId="10" borderId="8" applyNumberFormat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3" fillId="15" borderId="0" applyProtection="0">
      <alignment/>
    </xf>
    <xf numFmtId="0" fontId="63" fillId="45" borderId="0" applyNumberFormat="0" applyBorder="0" applyAlignment="0" applyProtection="0"/>
    <xf numFmtId="0" fontId="13" fillId="15" borderId="0" applyProtection="0">
      <alignment/>
    </xf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3" fillId="6" borderId="0" applyProtection="0">
      <alignment/>
    </xf>
    <xf numFmtId="0" fontId="63" fillId="11" borderId="0" applyNumberFormat="0" applyBorder="0" applyAlignment="0" applyProtection="0"/>
    <xf numFmtId="0" fontId="47" fillId="0" borderId="13">
      <alignment horizontal="left" vertical="center"/>
      <protection/>
    </xf>
    <xf numFmtId="0" fontId="13" fillId="6" borderId="0" applyProtection="0">
      <alignment/>
    </xf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3" fillId="46" borderId="0" applyNumberFormat="0" applyBorder="0" applyAlignment="0" applyProtection="0"/>
    <xf numFmtId="0" fontId="9" fillId="0" borderId="0">
      <alignment/>
      <protection/>
    </xf>
    <xf numFmtId="0" fontId="13" fillId="46" borderId="0" applyNumberFormat="0" applyBorder="0" applyAlignment="0" applyProtection="0"/>
    <xf numFmtId="0" fontId="45" fillId="44" borderId="12">
      <alignment/>
      <protection locked="0"/>
    </xf>
    <xf numFmtId="0" fontId="44" fillId="3" borderId="0" applyNumberFormat="0" applyBorder="0" applyAlignment="0" applyProtection="0"/>
    <xf numFmtId="0" fontId="13" fillId="4" borderId="0" applyNumberFormat="0" applyBorder="0" applyAlignment="0" applyProtection="0"/>
    <xf numFmtId="15" fontId="48" fillId="0" borderId="0">
      <alignment/>
      <protection/>
    </xf>
    <xf numFmtId="0" fontId="32" fillId="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80" fontId="0" fillId="0" borderId="0" applyFont="0" applyFill="0" applyBorder="0" applyAlignment="0" applyProtection="0"/>
    <xf numFmtId="0" fontId="13" fillId="47" borderId="0" applyNumberFormat="0" applyBorder="0" applyAlignment="0" applyProtection="0"/>
    <xf numFmtId="0" fontId="22" fillId="0" borderId="4" applyProtection="0">
      <alignment/>
    </xf>
    <xf numFmtId="0" fontId="13" fillId="47" borderId="0" applyNumberFormat="0" applyBorder="0" applyAlignment="0" applyProtection="0"/>
    <xf numFmtId="0" fontId="72" fillId="0" borderId="14" applyNumberFormat="0" applyFill="0" applyAlignment="0" applyProtection="0"/>
    <xf numFmtId="0" fontId="13" fillId="19" borderId="0" applyNumberFormat="0" applyBorder="0" applyAlignment="0" applyProtection="0"/>
    <xf numFmtId="0" fontId="33" fillId="9" borderId="0" applyNumberFormat="0" applyBorder="0" applyAlignment="0" applyProtection="0"/>
    <xf numFmtId="0" fontId="72" fillId="0" borderId="14" applyNumberFormat="0" applyFill="0" applyAlignment="0" applyProtection="0"/>
    <xf numFmtId="0" fontId="3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72" fillId="0" borderId="14" applyNumberFormat="0" applyFill="0" applyAlignment="0" applyProtection="0"/>
    <xf numFmtId="0" fontId="29" fillId="0" borderId="0">
      <alignment/>
      <protection locked="0"/>
    </xf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2" fillId="0" borderId="14" applyNumberFormat="0" applyFill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3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48" borderId="0" applyNumberFormat="0" applyBorder="0" applyAlignment="0" applyProtection="0"/>
    <xf numFmtId="0" fontId="14" fillId="6" borderId="1" applyProtection="0">
      <alignment/>
    </xf>
    <xf numFmtId="0" fontId="71" fillId="0" borderId="0">
      <alignment vertical="center"/>
      <protection/>
    </xf>
    <xf numFmtId="0" fontId="33" fillId="9" borderId="0" applyNumberFormat="0" applyBorder="0" applyAlignment="0" applyProtection="0"/>
    <xf numFmtId="0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183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0" borderId="10" applyNumberFormat="0" applyFill="0" applyAlignment="0" applyProtection="0"/>
    <xf numFmtId="0" fontId="28" fillId="3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28" fillId="8" borderId="0" applyNumberFormat="0" applyBorder="0" applyAlignment="0" applyProtection="0"/>
    <xf numFmtId="181" fontId="0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37" borderId="0" applyNumberFormat="0" applyBorder="0" applyAlignment="0" applyProtection="0"/>
    <xf numFmtId="0" fontId="39" fillId="0" borderId="0">
      <alignment/>
      <protection/>
    </xf>
    <xf numFmtId="0" fontId="13" fillId="37" borderId="0" applyNumberFormat="0" applyBorder="0" applyAlignment="0" applyProtection="0"/>
    <xf numFmtId="0" fontId="0" fillId="9" borderId="3" applyNumberFormat="0" applyFont="0" applyAlignment="0" applyProtection="0"/>
    <xf numFmtId="184" fontId="0" fillId="0" borderId="0" applyFont="0" applyFill="0" applyProtection="0">
      <alignment/>
    </xf>
    <xf numFmtId="0" fontId="17" fillId="0" borderId="0" applyProtection="0">
      <alignment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28" fillId="15" borderId="0" applyNumberFormat="0" applyBorder="0" applyAlignment="0" applyProtection="0"/>
    <xf numFmtId="0" fontId="34" fillId="2" borderId="0" applyNumberFormat="0" applyBorder="0" applyAlignment="0" applyProtection="0"/>
    <xf numFmtId="0" fontId="9" fillId="0" borderId="0">
      <alignment/>
      <protection/>
    </xf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 vertical="center"/>
      <protection/>
    </xf>
    <xf numFmtId="0" fontId="28" fillId="6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70" fillId="0" borderId="0">
      <alignment vertical="center"/>
      <protection/>
    </xf>
    <xf numFmtId="0" fontId="36" fillId="7" borderId="1" applyNumberFormat="0" applyAlignment="0" applyProtection="0"/>
    <xf numFmtId="0" fontId="52" fillId="0" borderId="15">
      <alignment horizontal="center"/>
      <protection/>
    </xf>
    <xf numFmtId="0" fontId="19" fillId="10" borderId="8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Protection="0">
      <alignment/>
    </xf>
    <xf numFmtId="187" fontId="0" fillId="0" borderId="0" applyFont="0" applyFill="0" applyBorder="0" applyAlignment="0" applyProtection="0"/>
    <xf numFmtId="0" fontId="66" fillId="0" borderId="16" applyNumberFormat="0" applyFill="0" applyAlignment="0" applyProtection="0"/>
    <xf numFmtId="188" fontId="39" fillId="0" borderId="0">
      <alignment/>
      <protection/>
    </xf>
    <xf numFmtId="189" fontId="0" fillId="0" borderId="0" applyFont="0" applyFill="0" applyBorder="0" applyAlignment="0" applyProtection="0"/>
    <xf numFmtId="0" fontId="44" fillId="3" borderId="0" applyNumberFormat="0" applyBorder="0" applyAlignment="0" applyProtection="0"/>
    <xf numFmtId="177" fontId="0" fillId="0" borderId="0" applyFont="0" applyFill="0" applyBorder="0" applyAlignment="0" applyProtection="0"/>
    <xf numFmtId="0" fontId="32" fillId="3" borderId="0" applyNumberFormat="0" applyBorder="0" applyAlignment="0" applyProtection="0"/>
    <xf numFmtId="190" fontId="0" fillId="0" borderId="0" applyFont="0" applyFill="0" applyBorder="0" applyAlignment="0" applyProtection="0"/>
    <xf numFmtId="191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" borderId="0" applyNumberFormat="0" applyBorder="0" applyAlignment="0" applyProtection="0"/>
    <xf numFmtId="4" fontId="0" fillId="0" borderId="0" applyFont="0" applyFill="0" applyBorder="0" applyAlignment="0" applyProtection="0"/>
    <xf numFmtId="0" fontId="68" fillId="0" borderId="0">
      <alignment/>
      <protection/>
    </xf>
    <xf numFmtId="0" fontId="34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4" fillId="8" borderId="0" applyNumberFormat="0" applyBorder="0" applyAlignment="0" applyProtection="0"/>
    <xf numFmtId="0" fontId="20" fillId="0" borderId="4" applyProtection="0">
      <alignment/>
    </xf>
    <xf numFmtId="0" fontId="63" fillId="49" borderId="0" applyNumberFormat="0" applyBorder="0" applyAlignment="0" applyProtection="0"/>
    <xf numFmtId="0" fontId="47" fillId="0" borderId="17" applyNumberFormat="0" applyAlignment="0" applyProtection="0"/>
    <xf numFmtId="0" fontId="22" fillId="0" borderId="18" applyNumberFormat="0" applyFill="0" applyAlignment="0" applyProtection="0"/>
    <xf numFmtId="0" fontId="9" fillId="0" borderId="0">
      <alignment/>
      <protection/>
    </xf>
    <xf numFmtId="0" fontId="22" fillId="0" borderId="18" applyNumberFormat="0" applyFill="0" applyAlignment="0" applyProtection="0"/>
    <xf numFmtId="0" fontId="54" fillId="9" borderId="19" applyNumberFormat="0" applyBorder="0" applyAlignment="0" applyProtection="0"/>
    <xf numFmtId="182" fontId="55" fillId="50" borderId="0">
      <alignment/>
      <protection/>
    </xf>
    <xf numFmtId="0" fontId="21" fillId="7" borderId="6" applyNumberFormat="0" applyAlignment="0" applyProtection="0"/>
    <xf numFmtId="0" fontId="32" fillId="3" borderId="0" applyNumberFormat="0" applyBorder="0" applyAlignment="0" applyProtection="0"/>
    <xf numFmtId="0" fontId="42" fillId="0" borderId="9" applyNumberFormat="0" applyFill="0" applyAlignment="0" applyProtection="0"/>
    <xf numFmtId="182" fontId="53" fillId="5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Protection="0">
      <alignment/>
    </xf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>
      <alignment/>
      <protection/>
    </xf>
    <xf numFmtId="0" fontId="21" fillId="7" borderId="6" applyNumberFormat="0" applyAlignment="0" applyProtection="0"/>
    <xf numFmtId="0" fontId="32" fillId="3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44" borderId="12">
      <alignment/>
      <protection locked="0"/>
    </xf>
    <xf numFmtId="9" fontId="0" fillId="0" borderId="0" applyFont="0" applyFill="0" applyBorder="0" applyAlignment="0" applyProtection="0"/>
    <xf numFmtId="0" fontId="9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52" borderId="0" applyNumberFormat="0" applyFont="0" applyBorder="0" applyAlignment="0" applyProtection="0"/>
    <xf numFmtId="0" fontId="0" fillId="52" borderId="0" applyNumberFormat="0" applyFont="0" applyBorder="0" applyAlignment="0" applyProtection="0"/>
    <xf numFmtId="0" fontId="45" fillId="44" borderId="12">
      <alignment/>
      <protection locked="0"/>
    </xf>
    <xf numFmtId="0" fontId="44" fillId="3" borderId="0" applyNumberFormat="0" applyBorder="0" applyAlignment="0" applyProtection="0"/>
    <xf numFmtId="0" fontId="45" fillId="44" borderId="12">
      <alignment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0" borderId="20" applyNumberFormat="0" applyFill="0" applyProtection="0">
      <alignment horizontal="right"/>
    </xf>
    <xf numFmtId="0" fontId="44" fillId="3" borderId="0" applyNumberFormat="0" applyBorder="0" applyAlignment="0" applyProtection="0"/>
    <xf numFmtId="0" fontId="74" fillId="0" borderId="21" applyNumberFormat="0" applyFill="0" applyAlignment="0" applyProtection="0"/>
    <xf numFmtId="0" fontId="20" fillId="0" borderId="4" applyProtection="0">
      <alignment/>
    </xf>
    <xf numFmtId="0" fontId="74" fillId="0" borderId="21" applyNumberFormat="0" applyFill="0" applyAlignment="0" applyProtection="0"/>
    <xf numFmtId="0" fontId="68" fillId="0" borderId="0">
      <alignment/>
      <protection/>
    </xf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16" fillId="0" borderId="5" applyProtection="0">
      <alignment/>
    </xf>
    <xf numFmtId="0" fontId="75" fillId="53" borderId="0" applyNumberFormat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6" fillId="0" borderId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4" borderId="0" applyProtection="0">
      <alignment/>
    </xf>
    <xf numFmtId="0" fontId="77" fillId="54" borderId="0" applyNumberFormat="0" applyBorder="0" applyAlignment="0" applyProtection="0"/>
    <xf numFmtId="0" fontId="15" fillId="4" borderId="0" applyProtection="0">
      <alignment/>
    </xf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1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 locked="0"/>
    </xf>
    <xf numFmtId="0" fontId="9" fillId="0" borderId="0">
      <alignment vertical="center"/>
      <protection/>
    </xf>
    <xf numFmtId="0" fontId="27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30" fillId="0" borderId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2" borderId="0" applyProtection="0">
      <alignment/>
    </xf>
    <xf numFmtId="0" fontId="75" fillId="53" borderId="0" applyNumberFormat="0" applyBorder="0" applyAlignment="0" applyProtection="0"/>
    <xf numFmtId="0" fontId="34" fillId="2" borderId="0" applyProtection="0">
      <alignment/>
    </xf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65" fillId="16" borderId="7" applyNumberFormat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3" fillId="0" borderId="10" applyProtection="0">
      <alignment/>
    </xf>
    <xf numFmtId="0" fontId="79" fillId="0" borderId="22" applyNumberFormat="0" applyFill="0" applyAlignment="0" applyProtection="0"/>
    <xf numFmtId="0" fontId="43" fillId="0" borderId="10" applyProtection="0">
      <alignment/>
    </xf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36" fillId="7" borderId="1" applyProtection="0">
      <alignment/>
    </xf>
    <xf numFmtId="0" fontId="19" fillId="10" borderId="8" applyProtection="0">
      <alignment/>
    </xf>
    <xf numFmtId="0" fontId="80" fillId="55" borderId="23" applyNumberFormat="0" applyAlignment="0" applyProtection="0"/>
    <xf numFmtId="0" fontId="80" fillId="55" borderId="23" applyNumberFormat="0" applyAlignment="0" applyProtection="0"/>
    <xf numFmtId="0" fontId="80" fillId="55" borderId="23" applyNumberFormat="0" applyAlignment="0" applyProtection="0"/>
    <xf numFmtId="0" fontId="80" fillId="55" borderId="23" applyNumberFormat="0" applyAlignment="0" applyProtection="0"/>
    <xf numFmtId="0" fontId="40" fillId="0" borderId="0" applyProtection="0">
      <alignment/>
    </xf>
    <xf numFmtId="0" fontId="40" fillId="0" borderId="0" applyProtection="0">
      <alignment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2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2" fillId="0" borderId="9" applyProtection="0">
      <alignment/>
    </xf>
    <xf numFmtId="0" fontId="81" fillId="0" borderId="24" applyNumberFormat="0" applyFill="0" applyAlignment="0" applyProtection="0"/>
    <xf numFmtId="0" fontId="42" fillId="0" borderId="9" applyProtection="0">
      <alignment/>
    </xf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3" fillId="19" borderId="0" applyProtection="0">
      <alignment/>
    </xf>
    <xf numFmtId="0" fontId="63" fillId="59" borderId="0" applyNumberFormat="0" applyBorder="0" applyAlignment="0" applyProtection="0"/>
    <xf numFmtId="0" fontId="13" fillId="19" borderId="0" applyProtection="0">
      <alignment/>
    </xf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13" fillId="48" borderId="0" applyProtection="0">
      <alignment/>
    </xf>
    <xf numFmtId="0" fontId="13" fillId="48" borderId="0" applyProtection="0">
      <alignment/>
    </xf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13" fillId="21" borderId="0" applyProtection="0">
      <alignment/>
    </xf>
    <xf numFmtId="0" fontId="63" fillId="60" borderId="0" applyNumberFormat="0" applyBorder="0" applyAlignment="0" applyProtection="0"/>
    <xf numFmtId="0" fontId="13" fillId="21" borderId="0" applyProtection="0">
      <alignment/>
    </xf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3" fillId="19" borderId="0" applyProtection="0">
      <alignment/>
    </xf>
    <xf numFmtId="0" fontId="13" fillId="19" borderId="0" applyProtection="0">
      <alignment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3" fillId="20" borderId="0" applyProtection="0">
      <alignment/>
    </xf>
    <xf numFmtId="0" fontId="63" fillId="61" borderId="0" applyNumberFormat="0" applyBorder="0" applyAlignment="0" applyProtection="0"/>
    <xf numFmtId="0" fontId="13" fillId="20" borderId="0" applyProtection="0">
      <alignment/>
    </xf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30" fillId="0" borderId="20" applyNumberFormat="0" applyFill="0" applyProtection="0">
      <alignment horizontal="left"/>
    </xf>
    <xf numFmtId="0" fontId="13" fillId="20" borderId="0" applyNumberFormat="0" applyBorder="0" applyAlignment="0" applyProtection="0"/>
    <xf numFmtId="0" fontId="15" fillId="24" borderId="0" applyProtection="0">
      <alignment/>
    </xf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21" fillId="7" borderId="6" applyProtection="0">
      <alignment/>
    </xf>
    <xf numFmtId="0" fontId="82" fillId="16" borderId="25" applyNumberFormat="0" applyAlignment="0" applyProtection="0"/>
    <xf numFmtId="0" fontId="21" fillId="7" borderId="6" applyProtection="0">
      <alignment/>
    </xf>
    <xf numFmtId="0" fontId="82" fillId="16" borderId="25" applyNumberFormat="0" applyAlignment="0" applyProtection="0"/>
    <xf numFmtId="0" fontId="82" fillId="16" borderId="25" applyNumberFormat="0" applyAlignment="0" applyProtection="0"/>
    <xf numFmtId="0" fontId="82" fillId="16" borderId="25" applyNumberFormat="0" applyAlignment="0" applyProtection="0"/>
    <xf numFmtId="0" fontId="83" fillId="62" borderId="7" applyNumberFormat="0" applyAlignment="0" applyProtection="0"/>
    <xf numFmtId="0" fontId="14" fillId="6" borderId="1" applyProtection="0">
      <alignment/>
    </xf>
    <xf numFmtId="0" fontId="83" fillId="62" borderId="7" applyNumberFormat="0" applyAlignment="0" applyProtection="0"/>
    <xf numFmtId="0" fontId="83" fillId="62" borderId="7" applyNumberFormat="0" applyAlignment="0" applyProtection="0"/>
    <xf numFmtId="0" fontId="83" fillId="62" borderId="7" applyNumberFormat="0" applyAlignment="0" applyProtection="0"/>
    <xf numFmtId="1" fontId="30" fillId="0" borderId="2" applyFill="0" applyProtection="0">
      <alignment horizontal="center"/>
    </xf>
    <xf numFmtId="0" fontId="29" fillId="0" borderId="0">
      <alignment/>
      <protection/>
    </xf>
    <xf numFmtId="0" fontId="48" fillId="0" borderId="0">
      <alignment/>
      <protection/>
    </xf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64" borderId="26" applyNumberFormat="0" applyFont="0" applyAlignment="0" applyProtection="0"/>
    <xf numFmtId="0" fontId="84" fillId="64" borderId="26" applyNumberFormat="0" applyFont="0" applyAlignment="0" applyProtection="0"/>
    <xf numFmtId="0" fontId="84" fillId="64" borderId="26" applyNumberFormat="0" applyFont="0" applyAlignment="0" applyProtection="0"/>
    <xf numFmtId="0" fontId="84" fillId="64" borderId="26" applyNumberFormat="0" applyFont="0" applyAlignment="0" applyProtection="0"/>
    <xf numFmtId="0" fontId="30" fillId="0" borderId="0">
      <alignment/>
      <protection/>
    </xf>
    <xf numFmtId="0" fontId="68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65" borderId="0" xfId="0" applyFont="1" applyFill="1" applyAlignment="1">
      <alignment horizontal="center" vertical="center"/>
    </xf>
    <xf numFmtId="0" fontId="87" fillId="65" borderId="0" xfId="0" applyFont="1" applyFill="1" applyBorder="1" applyAlignment="1">
      <alignment horizontal="center" vertical="center"/>
    </xf>
    <xf numFmtId="0" fontId="85" fillId="0" borderId="0" xfId="581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horizontal="center" vertical="center" wrapText="1"/>
    </xf>
    <xf numFmtId="0" fontId="91" fillId="0" borderId="0" xfId="0" applyNumberFormat="1" applyFont="1" applyFill="1" applyBorder="1" applyAlignment="1">
      <alignment horizontal="center" vertical="center" wrapText="1"/>
    </xf>
    <xf numFmtId="0" fontId="91" fillId="0" borderId="19" xfId="0" applyNumberFormat="1" applyFont="1" applyFill="1" applyBorder="1" applyAlignment="1">
      <alignment horizontal="center" vertical="center" wrapText="1"/>
    </xf>
    <xf numFmtId="0" fontId="92" fillId="0" borderId="19" xfId="0" applyNumberFormat="1" applyFont="1" applyFill="1" applyBorder="1" applyAlignment="1">
      <alignment horizontal="center" vertical="center" wrapText="1"/>
    </xf>
    <xf numFmtId="0" fontId="93" fillId="66" borderId="19" xfId="0" applyNumberFormat="1" applyFont="1" applyFill="1" applyBorder="1" applyAlignment="1">
      <alignment horizontal="center" vertical="center" wrapText="1"/>
    </xf>
    <xf numFmtId="0" fontId="93" fillId="0" borderId="19" xfId="0" applyNumberFormat="1" applyFont="1" applyFill="1" applyBorder="1" applyAlignment="1">
      <alignment horizontal="center" vertical="center" wrapText="1"/>
    </xf>
    <xf numFmtId="192" fontId="94" fillId="0" borderId="19" xfId="0" applyNumberFormat="1" applyFont="1" applyFill="1" applyBorder="1" applyAlignment="1">
      <alignment horizontal="center" vertical="center" wrapText="1"/>
    </xf>
    <xf numFmtId="193" fontId="94" fillId="0" borderId="19" xfId="0" applyNumberFormat="1" applyFont="1" applyFill="1" applyBorder="1" applyAlignment="1">
      <alignment horizontal="center" vertical="center" wrapText="1"/>
    </xf>
    <xf numFmtId="0" fontId="93" fillId="65" borderId="19" xfId="0" applyNumberFormat="1" applyFont="1" applyFill="1" applyBorder="1" applyAlignment="1">
      <alignment horizontal="center" vertical="center" wrapText="1"/>
    </xf>
    <xf numFmtId="0" fontId="95" fillId="65" borderId="19" xfId="0" applyNumberFormat="1" applyFont="1" applyFill="1" applyBorder="1" applyAlignment="1">
      <alignment horizontal="center" vertical="center" wrapText="1"/>
    </xf>
    <xf numFmtId="57" fontId="87" fillId="0" borderId="19" xfId="582" applyNumberFormat="1" applyFont="1" applyFill="1" applyBorder="1" applyAlignment="1">
      <alignment horizontal="center" vertical="center" wrapText="1"/>
    </xf>
    <xf numFmtId="49" fontId="87" fillId="0" borderId="19" xfId="582" applyNumberFormat="1" applyFont="1" applyFill="1" applyBorder="1" applyAlignment="1">
      <alignment horizontal="center" vertical="center" wrapText="1"/>
    </xf>
    <xf numFmtId="0" fontId="96" fillId="65" borderId="19" xfId="0" applyNumberFormat="1" applyFont="1" applyFill="1" applyBorder="1" applyAlignment="1">
      <alignment horizontal="center" vertical="center" wrapText="1"/>
    </xf>
    <xf numFmtId="0" fontId="96" fillId="0" borderId="19" xfId="0" applyNumberFormat="1" applyFont="1" applyFill="1" applyBorder="1" applyAlignment="1">
      <alignment horizontal="center" vertical="center" wrapText="1"/>
    </xf>
    <xf numFmtId="0" fontId="93" fillId="0" borderId="27" xfId="0" applyNumberFormat="1" applyFont="1" applyFill="1" applyBorder="1" applyAlignment="1">
      <alignment horizontal="center" vertical="center" wrapText="1"/>
    </xf>
    <xf numFmtId="0" fontId="93" fillId="0" borderId="28" xfId="0" applyNumberFormat="1" applyFont="1" applyFill="1" applyBorder="1" applyAlignment="1">
      <alignment horizontal="center" vertical="center" wrapText="1"/>
    </xf>
    <xf numFmtId="0" fontId="93" fillId="0" borderId="29" xfId="0" applyNumberFormat="1" applyFont="1" applyFill="1" applyBorder="1" applyAlignment="1">
      <alignment horizontal="center" vertical="center" wrapText="1"/>
    </xf>
    <xf numFmtId="49" fontId="97" fillId="0" borderId="29" xfId="582" applyNumberFormat="1" applyFont="1" applyFill="1" applyBorder="1" applyAlignment="1">
      <alignment horizontal="center" vertical="center" wrapText="1"/>
    </xf>
    <xf numFmtId="0" fontId="93" fillId="0" borderId="20" xfId="0" applyNumberFormat="1" applyFont="1" applyFill="1" applyBorder="1" applyAlignment="1">
      <alignment horizontal="center" vertical="center" wrapText="1"/>
    </xf>
    <xf numFmtId="194" fontId="91" fillId="0" borderId="19" xfId="0" applyNumberFormat="1" applyFont="1" applyFill="1" applyBorder="1" applyAlignment="1">
      <alignment horizontal="center" vertical="center" wrapText="1"/>
    </xf>
  </cellXfs>
  <cellStyles count="720">
    <cellStyle name="Normal" xfId="0"/>
    <cellStyle name="Currency [0]" xfId="15"/>
    <cellStyle name="好_Book1_联系电话_生态岗位安排 2" xfId="16"/>
    <cellStyle name="Currency" xfId="17"/>
    <cellStyle name="常规 2 2 4" xfId="18"/>
    <cellStyle name="差_Book1_Book1" xfId="19"/>
    <cellStyle name="60% - 着色 2" xfId="20"/>
    <cellStyle name="强调文字颜色 2 3 2" xfId="21"/>
    <cellStyle name="输入" xfId="22"/>
    <cellStyle name="20% - 强调文字颜色 3" xfId="23"/>
    <cellStyle name="args.style" xfId="24"/>
    <cellStyle name="Accent2 - 40%" xfId="25"/>
    <cellStyle name="Comma [0]" xfId="26"/>
    <cellStyle name="Accent2 - 20% 2" xfId="27"/>
    <cellStyle name="20% - 着色 6 2" xfId="28"/>
    <cellStyle name="_Book1_2 2" xfId="29"/>
    <cellStyle name="Comma" xfId="30"/>
    <cellStyle name="差_整合明细.分省级资金_生态岗位安排 2" xfId="31"/>
    <cellStyle name="40% - 强调文字颜色 3" xfId="32"/>
    <cellStyle name="Input 2" xfId="33"/>
    <cellStyle name="差" xfId="34"/>
    <cellStyle name="Hyperlink" xfId="35"/>
    <cellStyle name="Accent2 - 60%" xfId="36"/>
    <cellStyle name="60% - 强调文字颜色 6 3 2" xfId="37"/>
    <cellStyle name="日期" xfId="38"/>
    <cellStyle name="60% - 强调文字颜色 3" xfId="39"/>
    <cellStyle name="Percent" xfId="40"/>
    <cellStyle name="Followed Hyperlink" xfId="41"/>
    <cellStyle name="差_Book1 2" xfId="42"/>
    <cellStyle name="20% - 强调文字颜色 4 5" xfId="43"/>
    <cellStyle name="注释" xfId="44"/>
    <cellStyle name="60% - 强调文字颜色 2 3" xfId="45"/>
    <cellStyle name="_ET_STYLE_NoName_00__Sheet3" xfId="46"/>
    <cellStyle name="差_Sheet1_1_Book1" xfId="47"/>
    <cellStyle name="Accent6 3" xfId="48"/>
    <cellStyle name="60% - 强调文字颜色 2" xfId="49"/>
    <cellStyle name="标题 4" xfId="50"/>
    <cellStyle name="警告文本" xfId="51"/>
    <cellStyle name="60% - 强调文字颜色 2 2 2" xfId="52"/>
    <cellStyle name="标题" xfId="53"/>
    <cellStyle name="解释性文本" xfId="54"/>
    <cellStyle name="标题 1" xfId="55"/>
    <cellStyle name="常规_项目投入明细_10" xfId="56"/>
    <cellStyle name="标题 2" xfId="57"/>
    <cellStyle name="常规_项目投入明细_11" xfId="58"/>
    <cellStyle name="Accent6 2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计算 3 2" xfId="66"/>
    <cellStyle name="20% - 着色 1 2" xfId="67"/>
    <cellStyle name="40% - 强调文字颜色 4 2" xfId="68"/>
    <cellStyle name="检查单元格" xfId="69"/>
    <cellStyle name="Accent5_2016年整合资金下达" xfId="70"/>
    <cellStyle name="20% - 强调文字颜色 6" xfId="71"/>
    <cellStyle name="强调文字颜色 2" xfId="72"/>
    <cellStyle name="好_联系电话 2" xfId="73"/>
    <cellStyle name="Accent3_2016年整合资金下达" xfId="74"/>
    <cellStyle name="40% - 着色 5 2" xfId="75"/>
    <cellStyle name="链接单元格" xfId="76"/>
    <cellStyle name="40% - 强调文字颜色 6 5" xfId="77"/>
    <cellStyle name="差_产业资金分配表2 2" xfId="78"/>
    <cellStyle name="汇总" xfId="79"/>
    <cellStyle name="好" xfId="80"/>
    <cellStyle name="20% - Accent3 2" xfId="81"/>
    <cellStyle name="20% - 强调文字颜色 3 3" xfId="82"/>
    <cellStyle name="Heading 3" xfId="83"/>
    <cellStyle name="适中" xfId="84"/>
    <cellStyle name="20% - 强调文字颜色 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Accent2 - 40% 2" xfId="91"/>
    <cellStyle name="强调文字颜色 3" xfId="92"/>
    <cellStyle name="PSChar" xfId="93"/>
    <cellStyle name="强调文字颜色 4" xfId="94"/>
    <cellStyle name="20% - 强调文字颜色 4" xfId="95"/>
    <cellStyle name="计算 3" xfId="96"/>
    <cellStyle name="20% - 着色 1" xfId="97"/>
    <cellStyle name="Input 3" xfId="98"/>
    <cellStyle name="40% - 强调文字颜色 4" xfId="99"/>
    <cellStyle name="强调文字颜色 5" xfId="100"/>
    <cellStyle name="计算 4" xfId="101"/>
    <cellStyle name="20% - 着色 2" xfId="102"/>
    <cellStyle name="40% - 强调文字颜色 5" xfId="103"/>
    <cellStyle name="差_Book1_Book1_1" xfId="104"/>
    <cellStyle name="60% - 强调文字颜色 5" xfId="105"/>
    <cellStyle name="60% - 着色 6 2" xfId="106"/>
    <cellStyle name="强调文字颜色 6" xfId="107"/>
    <cellStyle name="计算 5" xfId="108"/>
    <cellStyle name="20% - 着色 3" xfId="109"/>
    <cellStyle name="0,0&#13;&#10;NA&#13;&#10;" xfId="110"/>
    <cellStyle name="_弱电系统设备配置报价清单" xfId="111"/>
    <cellStyle name="Heading 3 2" xfId="112"/>
    <cellStyle name="40% - 强调文字颜色 6" xfId="113"/>
    <cellStyle name="60% - 强调文字颜色 6" xfId="114"/>
    <cellStyle name="_ET_STYLE_NoName_00__Book1" xfId="115"/>
    <cellStyle name="_ET_STYLE_NoName_00_" xfId="116"/>
    <cellStyle name="标题 4 2 2" xfId="117"/>
    <cellStyle name="_Book1_1" xfId="118"/>
    <cellStyle name="20% - 着色 5" xfId="119"/>
    <cellStyle name="常规 3 2 2" xfId="120"/>
    <cellStyle name="_20100326高清市院遂宁检察院1080P配置清单26日改" xfId="121"/>
    <cellStyle name="?鹎%U龡&amp;H?_x0008__x001C__x001C_?_x0007__x0001__x0001_" xfId="122"/>
    <cellStyle name="60% - 强调文字颜色 3 5" xfId="123"/>
    <cellStyle name="_ET_STYLE_NoName_00__Book1_1 2" xfId="124"/>
    <cellStyle name="@ET_Style?.font5" xfId="125"/>
    <cellStyle name="_Book1" xfId="126"/>
    <cellStyle name="_Book1_1 2" xfId="127"/>
    <cellStyle name="20% - 着色 5 2" xfId="128"/>
    <cellStyle name="40% - Accent1" xfId="129"/>
    <cellStyle name="常规 3 2 2 2" xfId="130"/>
    <cellStyle name="_Book1_2" xfId="131"/>
    <cellStyle name="20% - 着色 6" xfId="132"/>
    <cellStyle name="Accent2 - 20%" xfId="133"/>
    <cellStyle name="常规 3 2 3" xfId="134"/>
    <cellStyle name="_ET_STYLE_NoName_00__Book1_1" xfId="135"/>
    <cellStyle name="强调文字颜色 2 2 2" xfId="136"/>
    <cellStyle name="20% - Accent1" xfId="137"/>
    <cellStyle name="Accent1 - 20%" xfId="138"/>
    <cellStyle name="20% - Accent1 2" xfId="139"/>
    <cellStyle name="20% - 强调文字颜色 1 3" xfId="140"/>
    <cellStyle name="Accent1 - 20% 2" xfId="141"/>
    <cellStyle name="20% - Accent2" xfId="142"/>
    <cellStyle name="60% - 强调文字颜色 3 2 2" xfId="143"/>
    <cellStyle name="20% - Accent2 2" xfId="144"/>
    <cellStyle name="20% - 强调文字颜色 2 3" xfId="145"/>
    <cellStyle name="20% - Accent3" xfId="146"/>
    <cellStyle name="20% - Accent4" xfId="147"/>
    <cellStyle name="Accent6 - 60% 2" xfId="148"/>
    <cellStyle name="20% - Accent4 2" xfId="149"/>
    <cellStyle name="20% - 强调文字颜色 4 3" xfId="150"/>
    <cellStyle name="常规 4" xfId="151"/>
    <cellStyle name="20% - Accent5" xfId="152"/>
    <cellStyle name="20% - Accent5 2" xfId="153"/>
    <cellStyle name="20% - 强调文字颜色 5 3" xfId="154"/>
    <cellStyle name="20% - Accent6" xfId="155"/>
    <cellStyle name="20% - Accent6 2" xfId="156"/>
    <cellStyle name="20% - 强调文字颜色 6 3" xfId="157"/>
    <cellStyle name="20% - 强调文字颜色 1 2" xfId="158"/>
    <cellStyle name="千分位_laroux" xfId="159"/>
    <cellStyle name="常规 2_2016年整合资金下达" xfId="160"/>
    <cellStyle name="20% - 强调文字颜色 1 2 2" xfId="161"/>
    <cellStyle name="Note" xfId="162"/>
    <cellStyle name="20% - 强调文字颜色 1 4" xfId="163"/>
    <cellStyle name="20% - 强调文字颜色 1 5" xfId="164"/>
    <cellStyle name="20% - 强调文字颜色 2 2" xfId="165"/>
    <cellStyle name="20% - 强调文字颜色 2 2 2" xfId="166"/>
    <cellStyle name="20% - 强调文字颜色 2 4" xfId="167"/>
    <cellStyle name="20% - 强调文字颜色 2 5" xfId="168"/>
    <cellStyle name="Heading 2" xfId="169"/>
    <cellStyle name="20% - 强调文字颜色 3 2" xfId="170"/>
    <cellStyle name="常规 3 2 5" xfId="171"/>
    <cellStyle name="20% - 强调文字颜色 3 2 2" xfId="172"/>
    <cellStyle name="Heading 2 2" xfId="173"/>
    <cellStyle name="20% - 强调文字颜色 3 4" xfId="174"/>
    <cellStyle name="60% - 强调文字颜色 1 2" xfId="175"/>
    <cellStyle name="Heading 4" xfId="176"/>
    <cellStyle name="20% - 强调文字颜色 3 5" xfId="177"/>
    <cellStyle name="60% - 强调文字颜色 1 3" xfId="178"/>
    <cellStyle name="20% - 强调文字颜色 4 2" xfId="179"/>
    <cellStyle name="Mon閠aire_!!!GO" xfId="180"/>
    <cellStyle name="常规 3" xfId="181"/>
    <cellStyle name="20% - 强调文字颜色 4 2 2" xfId="182"/>
    <cellStyle name="常规 3 2" xfId="183"/>
    <cellStyle name="20% - 强调文字颜色 4 4" xfId="184"/>
    <cellStyle name="60% - 强调文字颜色 2 2" xfId="185"/>
    <cellStyle name="20% - 强调文字颜色 5 2" xfId="186"/>
    <cellStyle name="20% - 强调文字颜色 5 2 2" xfId="187"/>
    <cellStyle name="40% - 着色 2" xfId="188"/>
    <cellStyle name="20% - 强调文字颜色 5 4" xfId="189"/>
    <cellStyle name="60% - 强调文字颜色 3 2" xfId="190"/>
    <cellStyle name="20% - 强调文字颜色 5 5" xfId="191"/>
    <cellStyle name="60% - 强调文字颜色 3 3" xfId="192"/>
    <cellStyle name="Accent5 - 40% 2" xfId="193"/>
    <cellStyle name="20% - 强调文字颜色 6 2" xfId="194"/>
    <cellStyle name="20% - 强调文字颜色 6 2 2" xfId="195"/>
    <cellStyle name="40% - 强调文字颜色 4 4" xfId="196"/>
    <cellStyle name="20% - 强调文字颜色 6 4" xfId="197"/>
    <cellStyle name="60% - 强调文字颜色 4 2" xfId="198"/>
    <cellStyle name="Neutral" xfId="199"/>
    <cellStyle name="20% - 强调文字颜色 6 5" xfId="200"/>
    <cellStyle name="40% - 强调文字颜色 5 2 2" xfId="201"/>
    <cellStyle name="60% - 强调文字颜色 4 3" xfId="202"/>
    <cellStyle name="20% - 着色 2 2" xfId="203"/>
    <cellStyle name="40% - 强调文字颜色 5 2" xfId="204"/>
    <cellStyle name="差_Book1_Book1_1 2" xfId="205"/>
    <cellStyle name="20% - 着色 3 2" xfId="206"/>
    <cellStyle name="40% - 强调文字颜色 6 2" xfId="207"/>
    <cellStyle name="20% - 着色 4" xfId="208"/>
    <cellStyle name="适中 3" xfId="209"/>
    <cellStyle name="差_整合明细.分省级资金" xfId="210"/>
    <cellStyle name="20% - 着色 4 2" xfId="211"/>
    <cellStyle name="Currency1" xfId="212"/>
    <cellStyle name="适中 3 2" xfId="213"/>
    <cellStyle name="差_整合明细.分省级资金 2" xfId="214"/>
    <cellStyle name="常规 13" xfId="215"/>
    <cellStyle name="40% - Accent1 2" xfId="216"/>
    <cellStyle name="40% - Accent2" xfId="217"/>
    <cellStyle name="40% - Accent2 2" xfId="218"/>
    <cellStyle name="40% - Accent3" xfId="219"/>
    <cellStyle name="40% - Accent3 2" xfId="220"/>
    <cellStyle name="40% - Accent4" xfId="221"/>
    <cellStyle name="Normal - Style1" xfId="222"/>
    <cellStyle name="40% - Accent4 2" xfId="223"/>
    <cellStyle name="警告文本 2" xfId="224"/>
    <cellStyle name="40% - Accent5" xfId="225"/>
    <cellStyle name="警告文本 2 2" xfId="226"/>
    <cellStyle name="40% - Accent5 2" xfId="227"/>
    <cellStyle name="60% - 强调文字颜色 1 5" xfId="228"/>
    <cellStyle name="警告文本 3" xfId="229"/>
    <cellStyle name="40% - Accent6" xfId="230"/>
    <cellStyle name="警告文本 3 2" xfId="231"/>
    <cellStyle name="40% - Accent6 2" xfId="232"/>
    <cellStyle name="60% - 强调文字颜色 2 5" xfId="233"/>
    <cellStyle name="40% - 强调文字颜色 1 2" xfId="234"/>
    <cellStyle name="40% - 强调文字颜色 1 2 2" xfId="235"/>
    <cellStyle name="常规 9 2" xfId="236"/>
    <cellStyle name="40% - 强调文字颜色 1 3" xfId="237"/>
    <cellStyle name="Accent1" xfId="238"/>
    <cellStyle name="40% - 强调文字颜色 1 4" xfId="239"/>
    <cellStyle name="Accent2" xfId="240"/>
    <cellStyle name="40% - 强调文字颜色 1 5" xfId="241"/>
    <cellStyle name="Accent3" xfId="242"/>
    <cellStyle name="40% - 强调文字颜色 2 2" xfId="243"/>
    <cellStyle name="40% - 强调文字颜色 2 2 2" xfId="244"/>
    <cellStyle name="40% - 强调文字颜色 2 3" xfId="245"/>
    <cellStyle name="40% - 强调文字颜色 2 4" xfId="246"/>
    <cellStyle name="40% - 强调文字颜色 2 5" xfId="247"/>
    <cellStyle name="40% - 强调文字颜色 3 2" xfId="248"/>
    <cellStyle name="40% - 强调文字颜色 3 2 2" xfId="249"/>
    <cellStyle name="好_Book1_联系电话 2" xfId="250"/>
    <cellStyle name="差_联系电话" xfId="251"/>
    <cellStyle name="40% - 强调文字颜色 3 3" xfId="252"/>
    <cellStyle name="40% - 强调文字颜色 3 4" xfId="253"/>
    <cellStyle name="40% - 强调文字颜色 3 5" xfId="254"/>
    <cellStyle name="40% - 强调文字颜色 4 2 2" xfId="255"/>
    <cellStyle name="Linked Cell" xfId="256"/>
    <cellStyle name="标题 4 4" xfId="257"/>
    <cellStyle name="40% - 强调文字颜色 4 3" xfId="258"/>
    <cellStyle name="Accent6 - 20% 2" xfId="259"/>
    <cellStyle name="40% - 强调文字颜色 4 5" xfId="260"/>
    <cellStyle name="Accent4 - 60% 2" xfId="261"/>
    <cellStyle name="40% - 强调文字颜色 5 3" xfId="262"/>
    <cellStyle name="好_Book1_1_生态岗位安排 2" xfId="263"/>
    <cellStyle name="40% - 强调文字颜色 5 4" xfId="264"/>
    <cellStyle name="40% - 强调文字颜色 5 5" xfId="265"/>
    <cellStyle name="Calculation 2" xfId="266"/>
    <cellStyle name="no dec" xfId="267"/>
    <cellStyle name="40% - 强调文字颜色 6 2 2" xfId="268"/>
    <cellStyle name="40% - 强调文字颜色 6 3" xfId="269"/>
    <cellStyle name="40% - 强调文字颜色 6 4" xfId="270"/>
    <cellStyle name="60% - 强调文字颜色 4 2 2" xfId="271"/>
    <cellStyle name="Neutral 2" xfId="272"/>
    <cellStyle name="差_Book1" xfId="273"/>
    <cellStyle name="40% - 着色 1" xfId="274"/>
    <cellStyle name="40% - 着色 1 2" xfId="275"/>
    <cellStyle name="Accent5" xfId="276"/>
    <cellStyle name="40% - 着色 2 2" xfId="277"/>
    <cellStyle name="40% - 着色 3" xfId="278"/>
    <cellStyle name="40% - 着色 3 2" xfId="279"/>
    <cellStyle name="40% - 着色 4" xfId="280"/>
    <cellStyle name="Standard_AREAS" xfId="281"/>
    <cellStyle name="40% - 着色 4 2" xfId="282"/>
    <cellStyle name="40% - 着色 5" xfId="283"/>
    <cellStyle name="表标题 2" xfId="284"/>
    <cellStyle name="40% - 着色 6" xfId="285"/>
    <cellStyle name="Total 2" xfId="286"/>
    <cellStyle name="40% - 着色 6 2" xfId="287"/>
    <cellStyle name="60% - Accent1" xfId="288"/>
    <cellStyle name="60% - Accent1 2" xfId="289"/>
    <cellStyle name="60% - Accent2" xfId="290"/>
    <cellStyle name="Title 2" xfId="291"/>
    <cellStyle name="部门" xfId="292"/>
    <cellStyle name="常规 2 2" xfId="293"/>
    <cellStyle name="60% - Accent2 2" xfId="294"/>
    <cellStyle name="常规 2 2 2" xfId="295"/>
    <cellStyle name="60% - Accent3" xfId="296"/>
    <cellStyle name="常规 2 3" xfId="297"/>
    <cellStyle name="60% - Accent3 2" xfId="298"/>
    <cellStyle name="Bad" xfId="299"/>
    <cellStyle name="常规 2 3 2" xfId="300"/>
    <cellStyle name="60% - Accent4" xfId="301"/>
    <cellStyle name="per.style" xfId="302"/>
    <cellStyle name="PSInt" xfId="303"/>
    <cellStyle name="常规 2 4" xfId="304"/>
    <cellStyle name="60% - Accent4 2" xfId="305"/>
    <cellStyle name="PSInt 2" xfId="306"/>
    <cellStyle name="常规 2 4 2" xfId="307"/>
    <cellStyle name="强调文字颜色 4 2" xfId="308"/>
    <cellStyle name="60% - Accent5" xfId="309"/>
    <cellStyle name="PSChar 2" xfId="310"/>
    <cellStyle name="常规 2 5" xfId="311"/>
    <cellStyle name="强调文字颜色 4 2 2" xfId="312"/>
    <cellStyle name="60% - Accent5 2" xfId="313"/>
    <cellStyle name="常规 2 5 2" xfId="314"/>
    <cellStyle name="强调文字颜色 4 3" xfId="315"/>
    <cellStyle name="60% - Accent6" xfId="316"/>
    <cellStyle name="t" xfId="317"/>
    <cellStyle name="常规 2 6" xfId="318"/>
    <cellStyle name="强调文字颜色 4 3 2" xfId="319"/>
    <cellStyle name="60% - Accent6 2" xfId="320"/>
    <cellStyle name="t 2" xfId="321"/>
    <cellStyle name="60% - 强调文字颜色 1 2 2" xfId="322"/>
    <cellStyle name="Heading 4 2" xfId="323"/>
    <cellStyle name="60% - 强调文字颜色 1 3 2" xfId="324"/>
    <cellStyle name="60% - 强调文字颜色 1 4" xfId="325"/>
    <cellStyle name="注释 2" xfId="326"/>
    <cellStyle name="60% - 强调文字颜色 2 3 2" xfId="327"/>
    <cellStyle name="差_Sheet1_1_Book1 2" xfId="328"/>
    <cellStyle name="60% - 强调文字颜色 2 4" xfId="329"/>
    <cellStyle name="60% - 强调文字颜色 3 3 2" xfId="330"/>
    <cellStyle name="60% - 强调文字颜色 3 4" xfId="331"/>
    <cellStyle name="60% - 强调文字颜色 4 3 2" xfId="332"/>
    <cellStyle name="Check Cell" xfId="333"/>
    <cellStyle name="60% - 强调文字颜色 4 4" xfId="334"/>
    <cellStyle name="60% - 强调文字颜色 4 5" xfId="335"/>
    <cellStyle name="60% - 强调文字颜色 5 2" xfId="336"/>
    <cellStyle name="60% - 强调文字颜色 5 2 2" xfId="337"/>
    <cellStyle name="60% - 强调文字颜色 5 3" xfId="338"/>
    <cellStyle name="60% - 强调文字颜色 5 3 2" xfId="339"/>
    <cellStyle name="60% - 强调文字颜色 5 4" xfId="340"/>
    <cellStyle name="60% - 强调文字颜色 5 5" xfId="341"/>
    <cellStyle name="60% - 强调文字颜色 6 2" xfId="342"/>
    <cellStyle name="60% - 强调文字颜色 6 2 2" xfId="343"/>
    <cellStyle name="Header2" xfId="344"/>
    <cellStyle name="60% - 强调文字颜色 6 3" xfId="345"/>
    <cellStyle name="60% - 强调文字颜色 6 4" xfId="346"/>
    <cellStyle name="60% - 强调文字颜色 6 5" xfId="347"/>
    <cellStyle name="60% - 着色 1" xfId="348"/>
    <cellStyle name="常规 2 2 3" xfId="349"/>
    <cellStyle name="60% - 着色 1 2" xfId="350"/>
    <cellStyle name="sstot" xfId="351"/>
    <cellStyle name="差_Book1_联系电话" xfId="352"/>
    <cellStyle name="60% - 着色 2 2" xfId="353"/>
    <cellStyle name="Date" xfId="354"/>
    <cellStyle name="差_Book1_Book1 2" xfId="355"/>
    <cellStyle name="60% - 着色 3" xfId="356"/>
    <cellStyle name="60% - 着色 3 2" xfId="357"/>
    <cellStyle name="Moneda_96 Risk" xfId="358"/>
    <cellStyle name="60% - 着色 4" xfId="359"/>
    <cellStyle name="标题 1 2" xfId="360"/>
    <cellStyle name="60% - 着色 4 2" xfId="361"/>
    <cellStyle name="标题 1 2 2" xfId="362"/>
    <cellStyle name="60% - 着色 5" xfId="363"/>
    <cellStyle name="Accent3 - 20% 2" xfId="364"/>
    <cellStyle name="标题 1 3" xfId="365"/>
    <cellStyle name="差_Book1_2017年财政涉农资金统筹整合使用方案制定情况统计汇总表 2" xfId="366"/>
    <cellStyle name="60% - 着色 5 2" xfId="367"/>
    <cellStyle name="60% - 着色 6" xfId="368"/>
    <cellStyle name="标题 1 4" xfId="369"/>
    <cellStyle name="6mal" xfId="370"/>
    <cellStyle name="Accent1 - 40%" xfId="371"/>
    <cellStyle name="Accent1 - 40% 2" xfId="372"/>
    <cellStyle name="Accent1 - 60%" xfId="373"/>
    <cellStyle name="Accent1 - 60% 2" xfId="374"/>
    <cellStyle name="标题 1 5" xfId="375"/>
    <cellStyle name="Accent1 2" xfId="376"/>
    <cellStyle name="Accent1 3" xfId="377"/>
    <cellStyle name="Accent1_2016年整合资金下达" xfId="378"/>
    <cellStyle name="Accent2 - 60% 2" xfId="379"/>
    <cellStyle name="Accent2 2" xfId="380"/>
    <cellStyle name="Accent2 3" xfId="381"/>
    <cellStyle name="Accent2_2016年整合资金下达" xfId="382"/>
    <cellStyle name="输入 2" xfId="383"/>
    <cellStyle name="常规 2 8" xfId="384"/>
    <cellStyle name="Accent3 - 20%" xfId="385"/>
    <cellStyle name="Milliers_!!!GO" xfId="386"/>
    <cellStyle name="Accent5 2" xfId="387"/>
    <cellStyle name="差_Book1_2017年财政涉农资金统筹整合使用方案制定情况统计汇总表" xfId="388"/>
    <cellStyle name="Accent3 - 40%" xfId="389"/>
    <cellStyle name="Mon閠aire [0]_!!!GO" xfId="390"/>
    <cellStyle name="Accent3 - 40% 2" xfId="391"/>
    <cellStyle name="Accent3 - 60%" xfId="392"/>
    <cellStyle name="Accent3 - 60% 2" xfId="393"/>
    <cellStyle name="差_Book1_联系电话_生态岗位安排" xfId="394"/>
    <cellStyle name="Accent3 2" xfId="395"/>
    <cellStyle name="Accent3 3" xfId="396"/>
    <cellStyle name="Total" xfId="397"/>
    <cellStyle name="Accent4" xfId="398"/>
    <cellStyle name="Accent4 - 20%" xfId="399"/>
    <cellStyle name="Accent4 - 20% 2" xfId="400"/>
    <cellStyle name="Accent4 - 40%" xfId="401"/>
    <cellStyle name="Accent4 - 40% 2" xfId="402"/>
    <cellStyle name="Accent6 - 40%" xfId="403"/>
    <cellStyle name="常规 3 3" xfId="404"/>
    <cellStyle name="Accent4 - 60%" xfId="405"/>
    <cellStyle name="捠壿 [0.00]_Region Orders (2)" xfId="406"/>
    <cellStyle name="Accent4 2" xfId="407"/>
    <cellStyle name="Accent6" xfId="408"/>
    <cellStyle name="Accent4 3" xfId="409"/>
    <cellStyle name="New Times Roman" xfId="410"/>
    <cellStyle name="Accent4_2016年整合资金下达" xfId="411"/>
    <cellStyle name="Note 2" xfId="412"/>
    <cellStyle name="Pourcentage_pldt" xfId="413"/>
    <cellStyle name="标题 5" xfId="414"/>
    <cellStyle name="Accent5 - 20%" xfId="415"/>
    <cellStyle name="Accent5 - 20% 2" xfId="416"/>
    <cellStyle name="Accent5 - 40%" xfId="417"/>
    <cellStyle name="Accent5 - 60%" xfId="418"/>
    <cellStyle name="好_整合明细.分省级资金_生态岗位安排" xfId="419"/>
    <cellStyle name="常规 12" xfId="420"/>
    <cellStyle name="Accent5 - 60% 2" xfId="421"/>
    <cellStyle name="Accent5 3" xfId="422"/>
    <cellStyle name="Accent6 - 20%" xfId="423"/>
    <cellStyle name="Accent6 - 40% 2" xfId="424"/>
    <cellStyle name="常规 3 3 2" xfId="425"/>
    <cellStyle name="Accent6 - 60%" xfId="426"/>
    <cellStyle name="Accent6_2016年整合资金下达" xfId="427"/>
    <cellStyle name="常规 19" xfId="428"/>
    <cellStyle name="Bad 2" xfId="429"/>
    <cellStyle name="常规 2 3 2 2" xfId="430"/>
    <cellStyle name="Calculation" xfId="431"/>
    <cellStyle name="PSHeading" xfId="432"/>
    <cellStyle name="Check Cell 2" xfId="433"/>
    <cellStyle name="ColLevel_1" xfId="434"/>
    <cellStyle name="Title" xfId="435"/>
    <cellStyle name="常规 2" xfId="436"/>
    <cellStyle name="Comma [0]_!!!GO" xfId="437"/>
    <cellStyle name="标题 3 3" xfId="438"/>
    <cellStyle name="comma zerodec" xfId="439"/>
    <cellStyle name="Comma_!!!GO" xfId="440"/>
    <cellStyle name="差_Book1_1_生态岗位安排 2" xfId="441"/>
    <cellStyle name="Currency [0]_!!!GO" xfId="442"/>
    <cellStyle name="差_Book1_2016年整合资金下达" xfId="443"/>
    <cellStyle name="Currency_!!!GO" xfId="444"/>
    <cellStyle name="Dollar (zero dec)" xfId="445"/>
    <cellStyle name="Explanatory Text" xfId="446"/>
    <cellStyle name="RowLevel_1" xfId="447"/>
    <cellStyle name="Explanatory Text 2" xfId="448"/>
    <cellStyle name="Good" xfId="449"/>
    <cellStyle name="PSDec 2" xfId="450"/>
    <cellStyle name="常规 10" xfId="451"/>
    <cellStyle name="Good 2" xfId="452"/>
    <cellStyle name="标题 8" xfId="453"/>
    <cellStyle name="好_Sheet1_1_Book1 2" xfId="454"/>
    <cellStyle name="Grey" xfId="455"/>
    <cellStyle name="标题 2 2" xfId="456"/>
    <cellStyle name="强调文字颜色 5 2 2" xfId="457"/>
    <cellStyle name="Header1" xfId="458"/>
    <cellStyle name="Heading 1" xfId="459"/>
    <cellStyle name="常规 3 2 4" xfId="460"/>
    <cellStyle name="Heading 1 2" xfId="461"/>
    <cellStyle name="Input [yellow]" xfId="462"/>
    <cellStyle name="Input Cells" xfId="463"/>
    <cellStyle name="Output 2" xfId="464"/>
    <cellStyle name="差_联系电话_Book1 2" xfId="465"/>
    <cellStyle name="Linked Cell 2" xfId="466"/>
    <cellStyle name="Linked Cells" xfId="467"/>
    <cellStyle name="Millares [0]_96 Risk" xfId="468"/>
    <cellStyle name="Millares_96 Risk" xfId="469"/>
    <cellStyle name="常规 2 2 2 2" xfId="470"/>
    <cellStyle name="Milliers [0]_!!!GO" xfId="471"/>
    <cellStyle name="Moneda [0]_96 Risk" xfId="472"/>
    <cellStyle name="Normal_!!!GO" xfId="473"/>
    <cellStyle name="Output" xfId="474"/>
    <cellStyle name="差_联系电话_Book1" xfId="475"/>
    <cellStyle name="Percent [2]" xfId="476"/>
    <cellStyle name="Percent [2] 2" xfId="477"/>
    <cellStyle name="t_HVAC Equipment (3)" xfId="478"/>
    <cellStyle name="Percent_!!!GO" xfId="479"/>
    <cellStyle name="常规 2 2 2 3" xfId="480"/>
    <cellStyle name="PSDate" xfId="481"/>
    <cellStyle name="PSDate 2" xfId="482"/>
    <cellStyle name="PSDec" xfId="483"/>
    <cellStyle name="PSSpacer" xfId="484"/>
    <cellStyle name="PSSpacer 2" xfId="485"/>
    <cellStyle name="sstot 2" xfId="486"/>
    <cellStyle name="差_Book1_联系电话 2" xfId="487"/>
    <cellStyle name="t_HVAC Equipment (3) 2" xfId="488"/>
    <cellStyle name="Warning Text" xfId="489"/>
    <cellStyle name="Warning Text 2" xfId="490"/>
    <cellStyle name="捠壿_Region Orders (2)" xfId="491"/>
    <cellStyle name="编号" xfId="492"/>
    <cellStyle name="差_Book1_联系电话_生态岗位安排 2" xfId="493"/>
    <cellStyle name="标题 2 2 2" xfId="494"/>
    <cellStyle name="标题 2 3" xfId="495"/>
    <cellStyle name="标题 2 3 2" xfId="496"/>
    <cellStyle name="常规 11" xfId="497"/>
    <cellStyle name="标题 2 4" xfId="498"/>
    <cellStyle name="标题 2 5" xfId="499"/>
    <cellStyle name="标题 3 2" xfId="500"/>
    <cellStyle name="好 5" xfId="501"/>
    <cellStyle name="标题 3 2 2" xfId="502"/>
    <cellStyle name="标题 3 4" xfId="503"/>
    <cellStyle name="标题 3 5" xfId="504"/>
    <cellStyle name="标题 4 2" xfId="505"/>
    <cellStyle name="标题 4 3" xfId="506"/>
    <cellStyle name="标题 4 5" xfId="507"/>
    <cellStyle name="标题 5 2" xfId="508"/>
    <cellStyle name="标题 6" xfId="509"/>
    <cellStyle name="标题 6 2" xfId="510"/>
    <cellStyle name="标题 7" xfId="511"/>
    <cellStyle name="标题1" xfId="512"/>
    <cellStyle name="表标题" xfId="513"/>
    <cellStyle name="解释性文本 5" xfId="514"/>
    <cellStyle name="差 2" xfId="515"/>
    <cellStyle name="差 2 2" xfId="516"/>
    <cellStyle name="差 3" xfId="517"/>
    <cellStyle name="差 3 2" xfId="518"/>
    <cellStyle name="差 4" xfId="519"/>
    <cellStyle name="差 5" xfId="520"/>
    <cellStyle name="差_2016年整合资金下达" xfId="521"/>
    <cellStyle name="差_联系电话 2" xfId="522"/>
    <cellStyle name="差_2016年整合资金下达 2" xfId="523"/>
    <cellStyle name="差_Book1_1" xfId="524"/>
    <cellStyle name="差_Book1_1 2" xfId="525"/>
    <cellStyle name="差_Book1_1_联系电话" xfId="526"/>
    <cellStyle name="差_Book1_1_联系电话 2" xfId="527"/>
    <cellStyle name="差_Book1_1_生态岗位安排" xfId="528"/>
    <cellStyle name="差_Book1_2016年整合资金下达 2" xfId="529"/>
    <cellStyle name="差_Sheet1" xfId="530"/>
    <cellStyle name="差_Sheet1 2" xfId="531"/>
    <cellStyle name="差_Sheet1_1" xfId="532"/>
    <cellStyle name="差_Sheet1_1 2" xfId="533"/>
    <cellStyle name="差_Sheet1_1_2017年财政涉农资金统筹整合使用方案制定情况统计汇总表" xfId="534"/>
    <cellStyle name="差_Sheet1_1_2017年财政涉农资金统筹整合使用方案制定情况统计汇总表 2" xfId="535"/>
    <cellStyle name="差_产业资金分配表2" xfId="536"/>
    <cellStyle name="差_联系电话_2017年财政涉农资金统筹整合使用方案制定情况统计汇总表" xfId="537"/>
    <cellStyle name="差_联系电话_2017年财政涉农资金统筹整合使用方案制定情况统计汇总表 2" xfId="538"/>
    <cellStyle name="差_整合明细.分省级资金_生态岗位安排" xfId="539"/>
    <cellStyle name="常规 14" xfId="540"/>
    <cellStyle name="常规 14 2" xfId="541"/>
    <cellStyle name="常规 19 2" xfId="542"/>
    <cellStyle name="常规 2 3 3" xfId="543"/>
    <cellStyle name="常规 2 4 3" xfId="544"/>
    <cellStyle name="常规 2 4 4" xfId="545"/>
    <cellStyle name="常规 2 4 5" xfId="546"/>
    <cellStyle name="常规 2 7" xfId="547"/>
    <cellStyle name="常规 3 4" xfId="548"/>
    <cellStyle name="常规 3 4 2" xfId="549"/>
    <cellStyle name="常规 3 5" xfId="550"/>
    <cellStyle name="常规 4 2" xfId="551"/>
    <cellStyle name="常规 4 4" xfId="552"/>
    <cellStyle name="常规 4 2 2" xfId="553"/>
    <cellStyle name="常规 4 5" xfId="554"/>
    <cellStyle name="常规 4 2 3" xfId="555"/>
    <cellStyle name="常规 4 2 4" xfId="556"/>
    <cellStyle name="常规 4 6" xfId="557"/>
    <cellStyle name="常规 4 2 5" xfId="558"/>
    <cellStyle name="常规 4 7" xfId="559"/>
    <cellStyle name="常规 4 3" xfId="560"/>
    <cellStyle name="常规 5" xfId="561"/>
    <cellStyle name="常规 5 2" xfId="562"/>
    <cellStyle name="常规 5 3" xfId="563"/>
    <cellStyle name="常规 5 4" xfId="564"/>
    <cellStyle name="常规 5 5" xfId="565"/>
    <cellStyle name="常规 5 6" xfId="566"/>
    <cellStyle name="常规 6" xfId="567"/>
    <cellStyle name="常规 6 2" xfId="568"/>
    <cellStyle name="常规 6 2 2" xfId="569"/>
    <cellStyle name="常规 6 3" xfId="570"/>
    <cellStyle name="常规 7" xfId="571"/>
    <cellStyle name="常规 7 2" xfId="572"/>
    <cellStyle name="常规 7 3" xfId="573"/>
    <cellStyle name="常规 7 4" xfId="574"/>
    <cellStyle name="常规 7 5" xfId="575"/>
    <cellStyle name="常规 8" xfId="576"/>
    <cellStyle name="常规 8 2" xfId="577"/>
    <cellStyle name="常规 8 3" xfId="578"/>
    <cellStyle name="常规 9" xfId="579"/>
    <cellStyle name="常规_Sheet1" xfId="580"/>
    <cellStyle name="常规_副本西藏自治区贫困县统筹整合使用财政涉农资金情况统计表（模版）参考表" xfId="581"/>
    <cellStyle name="常规_项目投入明细_8" xfId="582"/>
    <cellStyle name="分级显示行_1_Book1" xfId="583"/>
    <cellStyle name="分级显示列_1_Book1" xfId="584"/>
    <cellStyle name="好 2" xfId="585"/>
    <cellStyle name="好 2 2" xfId="586"/>
    <cellStyle name="好 3" xfId="587"/>
    <cellStyle name="好 3 2" xfId="588"/>
    <cellStyle name="好 4" xfId="589"/>
    <cellStyle name="好_2016年整合资金下达" xfId="590"/>
    <cellStyle name="好_2016年整合资金下达 2" xfId="591"/>
    <cellStyle name="好_Book1" xfId="592"/>
    <cellStyle name="好_Book1 2" xfId="593"/>
    <cellStyle name="好_Book1_1" xfId="594"/>
    <cellStyle name="好_Book1_1 2" xfId="595"/>
    <cellStyle name="好_Book1_1_联系电话" xfId="596"/>
    <cellStyle name="好_Book1_1_联系电话 2" xfId="597"/>
    <cellStyle name="好_Book1_1_生态岗位安排" xfId="598"/>
    <cellStyle name="好_Book1_2016年整合资金下达" xfId="599"/>
    <cellStyle name="好_Book1_2016年整合资金下达 2" xfId="600"/>
    <cellStyle name="好_Book1_2017年财政涉农资金统筹整合使用方案制定情况统计汇总表" xfId="601"/>
    <cellStyle name="好_Book1_2017年财政涉农资金统筹整合使用方案制定情况统计汇总表 2" xfId="602"/>
    <cellStyle name="好_Book1_Book1" xfId="603"/>
    <cellStyle name="好_Book1_Book1 2" xfId="604"/>
    <cellStyle name="好_Book1_Book1_1" xfId="605"/>
    <cellStyle name="好_Book1_Book1_1 2" xfId="606"/>
    <cellStyle name="好_Book1_联系电话" xfId="607"/>
    <cellStyle name="计算 2 2" xfId="608"/>
    <cellStyle name="好_Book1_联系电话_生态岗位安排" xfId="609"/>
    <cellStyle name="好_Sheet1" xfId="610"/>
    <cellStyle name="好_Sheet1 2" xfId="611"/>
    <cellStyle name="好_Sheet1_1" xfId="612"/>
    <cellStyle name="好_Sheet1_1 2" xfId="613"/>
    <cellStyle name="好_Sheet1_1_2017年财政涉农资金统筹整合使用方案制定情况统计汇总表" xfId="614"/>
    <cellStyle name="好_Sheet1_1_2017年财政涉农资金统筹整合使用方案制定情况统计汇总表 2" xfId="615"/>
    <cellStyle name="好_Sheet1_1_Book1" xfId="616"/>
    <cellStyle name="好_产业资金分配表2" xfId="617"/>
    <cellStyle name="解释性文本 2 2" xfId="618"/>
    <cellStyle name="好_产业资金分配表2 2" xfId="619"/>
    <cellStyle name="好_联系电话" xfId="620"/>
    <cellStyle name="好_联系电话_2017年财政涉农资金统筹整合使用方案制定情况统计汇总表" xfId="621"/>
    <cellStyle name="好_联系电话_2017年财政涉农资金统筹整合使用方案制定情况统计汇总表 2" xfId="622"/>
    <cellStyle name="好_联系电话_Book1" xfId="623"/>
    <cellStyle name="好_联系电话_Book1 2" xfId="624"/>
    <cellStyle name="好_整合明细.分省级资金" xfId="625"/>
    <cellStyle name="好_整合明细.分省级资金 2" xfId="626"/>
    <cellStyle name="好_整合明细.分省级资金_生态岗位安排 2" xfId="627"/>
    <cellStyle name="汇总 2" xfId="628"/>
    <cellStyle name="汇总 2 2" xfId="629"/>
    <cellStyle name="汇总 3" xfId="630"/>
    <cellStyle name="汇总 3 2" xfId="631"/>
    <cellStyle name="汇总 4" xfId="632"/>
    <cellStyle name="汇总 5" xfId="633"/>
    <cellStyle name="计算 2" xfId="634"/>
    <cellStyle name="检查单元格 2" xfId="635"/>
    <cellStyle name="检查单元格 2 2" xfId="636"/>
    <cellStyle name="检查单元格 3" xfId="637"/>
    <cellStyle name="检查单元格 4" xfId="638"/>
    <cellStyle name="检查单元格 5" xfId="639"/>
    <cellStyle name="解释性文本 2" xfId="640"/>
    <cellStyle name="解释性文本 3" xfId="641"/>
    <cellStyle name="解释性文本 3 2" xfId="642"/>
    <cellStyle name="解释性文本 4" xfId="643"/>
    <cellStyle name="借出原因" xfId="644"/>
    <cellStyle name="警告文本 4" xfId="645"/>
    <cellStyle name="警告文本 5" xfId="646"/>
    <cellStyle name="链接单元格 2" xfId="647"/>
    <cellStyle name="链接单元格 2 2" xfId="648"/>
    <cellStyle name="链接单元格 3" xfId="649"/>
    <cellStyle name="链接单元格 3 2" xfId="650"/>
    <cellStyle name="链接单元格 4" xfId="651"/>
    <cellStyle name="链接单元格 5" xfId="652"/>
    <cellStyle name="普通_laroux" xfId="653"/>
    <cellStyle name="千分位[0]_laroux" xfId="654"/>
    <cellStyle name="千位[0]_ 方正PC" xfId="655"/>
    <cellStyle name="千位_ 方正PC" xfId="656"/>
    <cellStyle name="千位分隔 2" xfId="657"/>
    <cellStyle name="千位分隔 2 2" xfId="658"/>
    <cellStyle name="强调 1" xfId="659"/>
    <cellStyle name="强调 1 2" xfId="660"/>
    <cellStyle name="强调 2" xfId="661"/>
    <cellStyle name="强调 2 2" xfId="662"/>
    <cellStyle name="强调 3" xfId="663"/>
    <cellStyle name="强调 3 2" xfId="664"/>
    <cellStyle name="强调文字颜色 1 2" xfId="665"/>
    <cellStyle name="强调文字颜色 1 2 2" xfId="666"/>
    <cellStyle name="强调文字颜色 1 3" xfId="667"/>
    <cellStyle name="强调文字颜色 1 3 2" xfId="668"/>
    <cellStyle name="强调文字颜色 1 4" xfId="669"/>
    <cellStyle name="强调文字颜色 1 5" xfId="670"/>
    <cellStyle name="强调文字颜色 2 2" xfId="671"/>
    <cellStyle name="强调文字颜色 2 3" xfId="672"/>
    <cellStyle name="强调文字颜色 2 4" xfId="673"/>
    <cellStyle name="强调文字颜色 2 5" xfId="674"/>
    <cellStyle name="强调文字颜色 3 2" xfId="675"/>
    <cellStyle name="强调文字颜色 3 2 2" xfId="676"/>
    <cellStyle name="强调文字颜色 3 3" xfId="677"/>
    <cellStyle name="强调文字颜色 3 3 2" xfId="678"/>
    <cellStyle name="强调文字颜色 3 4" xfId="679"/>
    <cellStyle name="强调文字颜色 3 5" xfId="680"/>
    <cellStyle name="强调文字颜色 4 4" xfId="681"/>
    <cellStyle name="强调文字颜色 4 5" xfId="682"/>
    <cellStyle name="强调文字颜色 5 2" xfId="683"/>
    <cellStyle name="强调文字颜色 5 3" xfId="684"/>
    <cellStyle name="强调文字颜色 5 3 2" xfId="685"/>
    <cellStyle name="强调文字颜色 5 4" xfId="686"/>
    <cellStyle name="强调文字颜色 5 5" xfId="687"/>
    <cellStyle name="强调文字颜色 6 2" xfId="688"/>
    <cellStyle name="强调文字颜色 6 2 2" xfId="689"/>
    <cellStyle name="强调文字颜色 6 3" xfId="690"/>
    <cellStyle name="强调文字颜色 6 3 2" xfId="691"/>
    <cellStyle name="强调文字颜色 6 4" xfId="692"/>
    <cellStyle name="强调文字颜色 6 5" xfId="693"/>
    <cellStyle name="商品名称" xfId="694"/>
    <cellStyle name="着色 6" xfId="695"/>
    <cellStyle name="适中 2" xfId="696"/>
    <cellStyle name="适中 2 2" xfId="697"/>
    <cellStyle name="适中 4" xfId="698"/>
    <cellStyle name="适中 5" xfId="699"/>
    <cellStyle name="输出 2" xfId="700"/>
    <cellStyle name="输出 2 2" xfId="701"/>
    <cellStyle name="输出 3" xfId="702"/>
    <cellStyle name="输出 3 2" xfId="703"/>
    <cellStyle name="输出 4" xfId="704"/>
    <cellStyle name="输出 5" xfId="705"/>
    <cellStyle name="输入 2 2" xfId="706"/>
    <cellStyle name="输入 3" xfId="707"/>
    <cellStyle name="输入 3 2" xfId="708"/>
    <cellStyle name="输入 4" xfId="709"/>
    <cellStyle name="输入 5" xfId="710"/>
    <cellStyle name="数量" xfId="711"/>
    <cellStyle name="样式 1" xfId="712"/>
    <cellStyle name="昗弨_Pacific Region P&amp;L" xfId="713"/>
    <cellStyle name="着色 1" xfId="714"/>
    <cellStyle name="着色 1 2" xfId="715"/>
    <cellStyle name="着色 2" xfId="716"/>
    <cellStyle name="着色 2 2" xfId="717"/>
    <cellStyle name="着色 3" xfId="718"/>
    <cellStyle name="着色 3 2" xfId="719"/>
    <cellStyle name="着色 4" xfId="720"/>
    <cellStyle name="着色 4 2" xfId="721"/>
    <cellStyle name="着色 5" xfId="722"/>
    <cellStyle name="着色 5 2" xfId="723"/>
    <cellStyle name="着色 6 2" xfId="724"/>
    <cellStyle name="寘嬫愗傝 [0.00]_Region Orders (2)" xfId="725"/>
    <cellStyle name="寘嬫愗傝_Region Orders (2)" xfId="726"/>
    <cellStyle name="注释 2 2" xfId="727"/>
    <cellStyle name="注释 2 3" xfId="728"/>
    <cellStyle name="注释 2 4" xfId="729"/>
    <cellStyle name="注释 2 5" xfId="730"/>
    <cellStyle name="常规_项目投入明细_6" xfId="731"/>
    <cellStyle name="常规 57" xfId="732"/>
    <cellStyle name="常规 11 2" xfId="7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</xdr:row>
      <xdr:rowOff>161925</xdr:rowOff>
    </xdr:from>
    <xdr:to>
      <xdr:col>9</xdr:col>
      <xdr:colOff>0</xdr:colOff>
      <xdr:row>3</xdr:row>
      <xdr:rowOff>161925</xdr:rowOff>
    </xdr:to>
    <xdr:sp>
      <xdr:nvSpPr>
        <xdr:cNvPr id="1" name="Line 756"/>
        <xdr:cNvSpPr>
          <a:spLocks/>
        </xdr:cNvSpPr>
      </xdr:nvSpPr>
      <xdr:spPr>
        <a:xfrm>
          <a:off x="12125325" y="8286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161925</xdr:rowOff>
    </xdr:from>
    <xdr:to>
      <xdr:col>11</xdr:col>
      <xdr:colOff>228600</xdr:colOff>
      <xdr:row>3</xdr:row>
      <xdr:rowOff>161925</xdr:rowOff>
    </xdr:to>
    <xdr:sp>
      <xdr:nvSpPr>
        <xdr:cNvPr id="2" name="Line 757"/>
        <xdr:cNvSpPr>
          <a:spLocks/>
        </xdr:cNvSpPr>
      </xdr:nvSpPr>
      <xdr:spPr>
        <a:xfrm>
          <a:off x="13896975" y="828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571500</xdr:colOff>
      <xdr:row>3</xdr:row>
      <xdr:rowOff>161925</xdr:rowOff>
    </xdr:from>
    <xdr:to>
      <xdr:col>9</xdr:col>
      <xdr:colOff>0</xdr:colOff>
      <xdr:row>3</xdr:row>
      <xdr:rowOff>161925</xdr:rowOff>
    </xdr:to>
    <xdr:sp>
      <xdr:nvSpPr>
        <xdr:cNvPr id="3" name="Line 758"/>
        <xdr:cNvSpPr>
          <a:spLocks/>
        </xdr:cNvSpPr>
      </xdr:nvSpPr>
      <xdr:spPr>
        <a:xfrm>
          <a:off x="12125325" y="8286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161925</xdr:rowOff>
    </xdr:from>
    <xdr:to>
      <xdr:col>11</xdr:col>
      <xdr:colOff>228600</xdr:colOff>
      <xdr:row>3</xdr:row>
      <xdr:rowOff>161925</xdr:rowOff>
    </xdr:to>
    <xdr:sp>
      <xdr:nvSpPr>
        <xdr:cNvPr id="4" name="Line 759"/>
        <xdr:cNvSpPr>
          <a:spLocks/>
        </xdr:cNvSpPr>
      </xdr:nvSpPr>
      <xdr:spPr>
        <a:xfrm>
          <a:off x="13896975" y="828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0" zoomScaleNormal="80" zoomScaleSheetLayoutView="100" workbookViewId="0" topLeftCell="A1">
      <pane ySplit="4" topLeftCell="A29" activePane="bottomLeft" state="frozen"/>
      <selection pane="bottomLeft" activeCell="G39" sqref="G39"/>
    </sheetView>
  </sheetViews>
  <sheetFormatPr defaultColWidth="9.00390625" defaultRowHeight="13.5"/>
  <cols>
    <col min="1" max="1" width="4.875" style="5" customWidth="1"/>
    <col min="2" max="2" width="13.25390625" style="5" customWidth="1"/>
    <col min="3" max="3" width="30.125" style="5" customWidth="1"/>
    <col min="4" max="4" width="18.75390625" style="5" customWidth="1"/>
    <col min="5" max="5" width="50.50390625" style="5" customWidth="1"/>
    <col min="6" max="6" width="10.125" style="5" customWidth="1"/>
    <col min="7" max="7" width="12.375" style="5" customWidth="1"/>
    <col min="8" max="8" width="11.625" style="5" customWidth="1"/>
    <col min="9" max="9" width="10.375" style="5" customWidth="1"/>
    <col min="10" max="10" width="7.375" style="5" customWidth="1"/>
    <col min="11" max="11" width="10.00390625" style="5" customWidth="1"/>
    <col min="12" max="12" width="7.875" style="5" customWidth="1"/>
    <col min="13" max="13" width="11.50390625" style="5" customWidth="1"/>
    <col min="14" max="16384" width="9.00390625" style="6" customWidth="1"/>
  </cols>
  <sheetData>
    <row r="1" spans="1:13" s="1" customFormat="1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/>
      <c r="H3" s="11"/>
      <c r="I3" s="11"/>
      <c r="J3" s="11"/>
      <c r="K3" s="11"/>
      <c r="L3" s="11"/>
      <c r="M3" s="11" t="s">
        <v>7</v>
      </c>
    </row>
    <row r="4" spans="1:13" ht="24">
      <c r="A4" s="11"/>
      <c r="B4" s="11"/>
      <c r="C4" s="11"/>
      <c r="D4" s="11"/>
      <c r="E4" s="11"/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8" t="s">
        <v>14</v>
      </c>
      <c r="M4" s="11"/>
    </row>
    <row r="5" spans="1:13" ht="13.5">
      <c r="A5" s="11" t="s">
        <v>15</v>
      </c>
      <c r="B5" s="11"/>
      <c r="C5" s="11">
        <v>1</v>
      </c>
      <c r="D5" s="11">
        <v>2</v>
      </c>
      <c r="E5" s="11">
        <v>3</v>
      </c>
      <c r="F5" s="11">
        <v>10</v>
      </c>
      <c r="G5" s="11">
        <v>11</v>
      </c>
      <c r="H5" s="11">
        <v>12</v>
      </c>
      <c r="I5" s="11">
        <v>13</v>
      </c>
      <c r="J5" s="11">
        <v>14</v>
      </c>
      <c r="K5" s="11">
        <v>15</v>
      </c>
      <c r="L5" s="11">
        <v>16</v>
      </c>
      <c r="M5" s="11">
        <v>17</v>
      </c>
    </row>
    <row r="6" spans="1:13" s="2" customFormat="1" ht="13.5">
      <c r="A6" s="13" t="s">
        <v>16</v>
      </c>
      <c r="B6" s="13"/>
      <c r="C6" s="13"/>
      <c r="D6" s="13"/>
      <c r="E6" s="13">
        <f>E7+E48+E53+E56</f>
        <v>48</v>
      </c>
      <c r="F6" s="13">
        <f aca="true" t="shared" si="0" ref="F6:S6">F7+F48+F53+F56</f>
        <v>5974.49</v>
      </c>
      <c r="G6" s="13">
        <f t="shared" si="0"/>
        <v>3871.47</v>
      </c>
      <c r="H6" s="13">
        <f t="shared" si="0"/>
        <v>420</v>
      </c>
      <c r="I6" s="13">
        <f t="shared" si="0"/>
        <v>1637.7000000000003</v>
      </c>
      <c r="J6" s="13">
        <f t="shared" si="0"/>
        <v>10.76</v>
      </c>
      <c r="K6" s="13">
        <f t="shared" si="0"/>
        <v>0</v>
      </c>
      <c r="L6" s="13">
        <f t="shared" si="0"/>
        <v>34.56</v>
      </c>
      <c r="M6" s="13">
        <f t="shared" si="0"/>
        <v>0</v>
      </c>
    </row>
    <row r="7" spans="1:13" s="2" customFormat="1" ht="13.5">
      <c r="A7" s="14"/>
      <c r="B7" s="14" t="s">
        <v>17</v>
      </c>
      <c r="C7" s="14"/>
      <c r="D7" s="14"/>
      <c r="E7" s="14">
        <f>A47</f>
        <v>40</v>
      </c>
      <c r="F7" s="14">
        <f aca="true" t="shared" si="1" ref="F7:S7">SUM(F8:F47)</f>
        <v>2941.46</v>
      </c>
      <c r="G7" s="14">
        <f t="shared" si="1"/>
        <v>1293</v>
      </c>
      <c r="H7" s="14">
        <f t="shared" si="1"/>
        <v>0</v>
      </c>
      <c r="I7" s="14">
        <f t="shared" si="1"/>
        <v>1637.7000000000003</v>
      </c>
      <c r="J7" s="14">
        <f t="shared" si="1"/>
        <v>10.76</v>
      </c>
      <c r="K7" s="14">
        <f t="shared" si="1"/>
        <v>0</v>
      </c>
      <c r="L7" s="14">
        <f t="shared" si="1"/>
        <v>0</v>
      </c>
      <c r="M7" s="14">
        <f t="shared" si="1"/>
        <v>0</v>
      </c>
    </row>
    <row r="8" spans="1:13" ht="28.5">
      <c r="A8" s="15">
        <v>1</v>
      </c>
      <c r="B8" s="15" t="s">
        <v>18</v>
      </c>
      <c r="C8" s="15" t="s">
        <v>19</v>
      </c>
      <c r="D8" s="15" t="s">
        <v>20</v>
      </c>
      <c r="E8" s="15" t="s">
        <v>21</v>
      </c>
      <c r="F8" s="16">
        <v>19.13</v>
      </c>
      <c r="G8" s="16">
        <v>0</v>
      </c>
      <c r="H8" s="16"/>
      <c r="I8" s="16">
        <v>19.13</v>
      </c>
      <c r="J8" s="16"/>
      <c r="K8" s="16"/>
      <c r="L8" s="16"/>
      <c r="M8" s="16" t="s">
        <v>22</v>
      </c>
    </row>
    <row r="9" spans="1:13" ht="42.75">
      <c r="A9" s="15">
        <v>2</v>
      </c>
      <c r="B9" s="15" t="s">
        <v>18</v>
      </c>
      <c r="C9" s="15" t="s">
        <v>23</v>
      </c>
      <c r="D9" s="15" t="s">
        <v>20</v>
      </c>
      <c r="E9" s="15" t="s">
        <v>24</v>
      </c>
      <c r="F9" s="16">
        <v>141.12</v>
      </c>
      <c r="G9" s="16">
        <v>0</v>
      </c>
      <c r="H9" s="16"/>
      <c r="I9" s="16">
        <v>141.12</v>
      </c>
      <c r="J9" s="16"/>
      <c r="K9" s="16"/>
      <c r="L9" s="16"/>
      <c r="M9" s="16" t="s">
        <v>22</v>
      </c>
    </row>
    <row r="10" spans="1:13" ht="28.5">
      <c r="A10" s="15">
        <v>3</v>
      </c>
      <c r="B10" s="15" t="s">
        <v>18</v>
      </c>
      <c r="C10" s="15" t="s">
        <v>25</v>
      </c>
      <c r="D10" s="15" t="s">
        <v>26</v>
      </c>
      <c r="E10" s="15" t="s">
        <v>27</v>
      </c>
      <c r="F10" s="16">
        <v>31.29</v>
      </c>
      <c r="G10" s="16">
        <v>0</v>
      </c>
      <c r="H10" s="16"/>
      <c r="I10" s="16">
        <v>31.29</v>
      </c>
      <c r="J10" s="16"/>
      <c r="K10" s="16"/>
      <c r="L10" s="16"/>
      <c r="M10" s="16" t="s">
        <v>22</v>
      </c>
    </row>
    <row r="11" spans="1:13" ht="28.5">
      <c r="A11" s="15">
        <v>4</v>
      </c>
      <c r="B11" s="15" t="s">
        <v>18</v>
      </c>
      <c r="C11" s="15" t="s">
        <v>28</v>
      </c>
      <c r="D11" s="15" t="s">
        <v>26</v>
      </c>
      <c r="E11" s="15" t="s">
        <v>29</v>
      </c>
      <c r="F11" s="16">
        <v>59.63</v>
      </c>
      <c r="G11" s="16">
        <v>0</v>
      </c>
      <c r="H11" s="16"/>
      <c r="I11" s="16">
        <v>59.63</v>
      </c>
      <c r="J11" s="16"/>
      <c r="K11" s="16"/>
      <c r="L11" s="16"/>
      <c r="M11" s="16" t="s">
        <v>22</v>
      </c>
    </row>
    <row r="12" spans="1:13" ht="28.5">
      <c r="A12" s="15">
        <v>5</v>
      </c>
      <c r="B12" s="15" t="s">
        <v>18</v>
      </c>
      <c r="C12" s="15" t="s">
        <v>30</v>
      </c>
      <c r="D12" s="15" t="s">
        <v>31</v>
      </c>
      <c r="E12" s="15" t="s">
        <v>32</v>
      </c>
      <c r="F12" s="16">
        <v>45.63</v>
      </c>
      <c r="G12" s="16">
        <v>0</v>
      </c>
      <c r="H12" s="16"/>
      <c r="I12" s="16">
        <v>45.63</v>
      </c>
      <c r="J12" s="16"/>
      <c r="K12" s="16"/>
      <c r="L12" s="16"/>
      <c r="M12" s="16" t="s">
        <v>22</v>
      </c>
    </row>
    <row r="13" spans="1:13" ht="71.25">
      <c r="A13" s="15">
        <v>6</v>
      </c>
      <c r="B13" s="15" t="s">
        <v>33</v>
      </c>
      <c r="C13" s="15" t="s">
        <v>34</v>
      </c>
      <c r="D13" s="15" t="s">
        <v>35</v>
      </c>
      <c r="E13" s="15" t="s">
        <v>36</v>
      </c>
      <c r="F13" s="16">
        <v>55.68</v>
      </c>
      <c r="G13" s="16">
        <v>0</v>
      </c>
      <c r="H13" s="16"/>
      <c r="I13" s="16">
        <v>55.68</v>
      </c>
      <c r="J13" s="16"/>
      <c r="K13" s="16"/>
      <c r="L13" s="16"/>
      <c r="M13" s="16" t="s">
        <v>22</v>
      </c>
    </row>
    <row r="14" spans="1:13" ht="57">
      <c r="A14" s="15">
        <v>7</v>
      </c>
      <c r="B14" s="15" t="s">
        <v>33</v>
      </c>
      <c r="C14" s="15" t="s">
        <v>37</v>
      </c>
      <c r="D14" s="15" t="s">
        <v>38</v>
      </c>
      <c r="E14" s="15" t="s">
        <v>39</v>
      </c>
      <c r="F14" s="16">
        <v>50.6</v>
      </c>
      <c r="G14" s="16">
        <v>0</v>
      </c>
      <c r="H14" s="16"/>
      <c r="I14" s="16">
        <v>50.6</v>
      </c>
      <c r="J14" s="16"/>
      <c r="K14" s="16"/>
      <c r="L14" s="16"/>
      <c r="M14" s="16" t="s">
        <v>22</v>
      </c>
    </row>
    <row r="15" spans="1:13" ht="28.5">
      <c r="A15" s="15">
        <v>8</v>
      </c>
      <c r="B15" s="15" t="s">
        <v>33</v>
      </c>
      <c r="C15" s="15" t="s">
        <v>40</v>
      </c>
      <c r="D15" s="15" t="s">
        <v>41</v>
      </c>
      <c r="E15" s="15" t="s">
        <v>42</v>
      </c>
      <c r="F15" s="16">
        <v>10.08</v>
      </c>
      <c r="G15" s="16">
        <v>0</v>
      </c>
      <c r="H15" s="16"/>
      <c r="I15" s="16">
        <v>10.08</v>
      </c>
      <c r="J15" s="16"/>
      <c r="K15" s="16"/>
      <c r="L15" s="16"/>
      <c r="M15" s="16" t="s">
        <v>22</v>
      </c>
    </row>
    <row r="16" spans="1:13" ht="71.25">
      <c r="A16" s="15">
        <v>9</v>
      </c>
      <c r="B16" s="15" t="s">
        <v>43</v>
      </c>
      <c r="C16" s="15" t="s">
        <v>44</v>
      </c>
      <c r="D16" s="15" t="s">
        <v>45</v>
      </c>
      <c r="E16" s="15" t="s">
        <v>46</v>
      </c>
      <c r="F16" s="16">
        <v>116.2</v>
      </c>
      <c r="G16" s="16">
        <v>0</v>
      </c>
      <c r="H16" s="16"/>
      <c r="I16" s="16">
        <v>116.2</v>
      </c>
      <c r="J16" s="16"/>
      <c r="K16" s="16"/>
      <c r="L16" s="16"/>
      <c r="M16" s="16" t="s">
        <v>22</v>
      </c>
    </row>
    <row r="17" spans="1:13" ht="71.25">
      <c r="A17" s="15">
        <v>10</v>
      </c>
      <c r="B17" s="15" t="s">
        <v>47</v>
      </c>
      <c r="C17" s="15" t="s">
        <v>48</v>
      </c>
      <c r="D17" s="15" t="s">
        <v>49</v>
      </c>
      <c r="E17" s="15" t="s">
        <v>50</v>
      </c>
      <c r="F17" s="16">
        <v>106.2</v>
      </c>
      <c r="G17" s="16">
        <v>0</v>
      </c>
      <c r="H17" s="16"/>
      <c r="I17" s="16">
        <v>106.2</v>
      </c>
      <c r="J17" s="16"/>
      <c r="K17" s="16"/>
      <c r="L17" s="16"/>
      <c r="M17" s="16" t="s">
        <v>22</v>
      </c>
    </row>
    <row r="18" spans="1:13" ht="14.25">
      <c r="A18" s="15">
        <v>11</v>
      </c>
      <c r="B18" s="15" t="s">
        <v>47</v>
      </c>
      <c r="C18" s="15" t="s">
        <v>51</v>
      </c>
      <c r="D18" s="15" t="s">
        <v>52</v>
      </c>
      <c r="E18" s="15" t="s">
        <v>53</v>
      </c>
      <c r="F18" s="16">
        <v>5.95</v>
      </c>
      <c r="G18" s="16">
        <v>0</v>
      </c>
      <c r="H18" s="16"/>
      <c r="I18" s="16">
        <v>5.95</v>
      </c>
      <c r="J18" s="16"/>
      <c r="K18" s="16"/>
      <c r="L18" s="16"/>
      <c r="M18" s="16" t="s">
        <v>22</v>
      </c>
    </row>
    <row r="19" spans="1:13" ht="42.75">
      <c r="A19" s="15">
        <v>12</v>
      </c>
      <c r="B19" s="15" t="s">
        <v>54</v>
      </c>
      <c r="C19" s="15" t="s">
        <v>55</v>
      </c>
      <c r="D19" s="15" t="s">
        <v>56</v>
      </c>
      <c r="E19" s="15" t="s">
        <v>57</v>
      </c>
      <c r="F19" s="16">
        <v>18.93</v>
      </c>
      <c r="G19" s="16">
        <v>0</v>
      </c>
      <c r="H19" s="16"/>
      <c r="I19" s="16">
        <v>18.93</v>
      </c>
      <c r="J19" s="16"/>
      <c r="K19" s="16"/>
      <c r="L19" s="16"/>
      <c r="M19" s="16" t="s">
        <v>22</v>
      </c>
    </row>
    <row r="20" spans="1:13" ht="28.5">
      <c r="A20" s="15">
        <v>13</v>
      </c>
      <c r="B20" s="15" t="s">
        <v>54</v>
      </c>
      <c r="C20" s="15" t="s">
        <v>58</v>
      </c>
      <c r="D20" s="15" t="s">
        <v>59</v>
      </c>
      <c r="E20" s="15" t="s">
        <v>60</v>
      </c>
      <c r="F20" s="16">
        <v>64.27</v>
      </c>
      <c r="G20" s="16">
        <v>0</v>
      </c>
      <c r="H20" s="16"/>
      <c r="I20" s="16">
        <v>64.27</v>
      </c>
      <c r="J20" s="16"/>
      <c r="K20" s="16"/>
      <c r="L20" s="16"/>
      <c r="M20" s="16" t="s">
        <v>22</v>
      </c>
    </row>
    <row r="21" spans="1:13" ht="28.5">
      <c r="A21" s="15">
        <v>14</v>
      </c>
      <c r="B21" s="15" t="s">
        <v>54</v>
      </c>
      <c r="C21" s="15" t="s">
        <v>61</v>
      </c>
      <c r="D21" s="15" t="s">
        <v>59</v>
      </c>
      <c r="E21" s="15" t="s">
        <v>62</v>
      </c>
      <c r="F21" s="16">
        <v>7.07</v>
      </c>
      <c r="G21" s="16">
        <v>0</v>
      </c>
      <c r="H21" s="16"/>
      <c r="I21" s="16">
        <v>7.07</v>
      </c>
      <c r="J21" s="16"/>
      <c r="K21" s="16"/>
      <c r="L21" s="16"/>
      <c r="M21" s="16" t="s">
        <v>22</v>
      </c>
    </row>
    <row r="22" spans="1:13" ht="42.75">
      <c r="A22" s="15">
        <v>15</v>
      </c>
      <c r="B22" s="15" t="s">
        <v>54</v>
      </c>
      <c r="C22" s="15" t="s">
        <v>63</v>
      </c>
      <c r="D22" s="15" t="s">
        <v>64</v>
      </c>
      <c r="E22" s="15" t="s">
        <v>65</v>
      </c>
      <c r="F22" s="16">
        <v>23.55</v>
      </c>
      <c r="G22" s="16">
        <v>0</v>
      </c>
      <c r="H22" s="16"/>
      <c r="I22" s="16">
        <v>23.55</v>
      </c>
      <c r="J22" s="16"/>
      <c r="K22" s="16"/>
      <c r="L22" s="16"/>
      <c r="M22" s="16" t="s">
        <v>22</v>
      </c>
    </row>
    <row r="23" spans="1:13" ht="42.75">
      <c r="A23" s="15">
        <v>16</v>
      </c>
      <c r="B23" s="15" t="s">
        <v>66</v>
      </c>
      <c r="C23" s="15" t="s">
        <v>67</v>
      </c>
      <c r="D23" s="15" t="s">
        <v>68</v>
      </c>
      <c r="E23" s="15" t="s">
        <v>69</v>
      </c>
      <c r="F23" s="16">
        <v>29.33</v>
      </c>
      <c r="G23" s="16">
        <v>0</v>
      </c>
      <c r="H23" s="16"/>
      <c r="I23" s="16">
        <v>29.33</v>
      </c>
      <c r="J23" s="16"/>
      <c r="K23" s="16"/>
      <c r="L23" s="16"/>
      <c r="M23" s="16" t="s">
        <v>22</v>
      </c>
    </row>
    <row r="24" spans="1:13" ht="57">
      <c r="A24" s="15">
        <v>17</v>
      </c>
      <c r="B24" s="15" t="s">
        <v>66</v>
      </c>
      <c r="C24" s="15" t="s">
        <v>70</v>
      </c>
      <c r="D24" s="15" t="s">
        <v>71</v>
      </c>
      <c r="E24" s="15" t="s">
        <v>72</v>
      </c>
      <c r="F24" s="16">
        <v>32.97</v>
      </c>
      <c r="G24" s="16">
        <v>0</v>
      </c>
      <c r="H24" s="16"/>
      <c r="I24" s="16">
        <v>32.97</v>
      </c>
      <c r="J24" s="16"/>
      <c r="K24" s="16"/>
      <c r="L24" s="16"/>
      <c r="M24" s="16" t="s">
        <v>22</v>
      </c>
    </row>
    <row r="25" spans="1:13" ht="14.25">
      <c r="A25" s="15">
        <v>18</v>
      </c>
      <c r="B25" s="15" t="s">
        <v>66</v>
      </c>
      <c r="C25" s="15" t="s">
        <v>73</v>
      </c>
      <c r="D25" s="15" t="s">
        <v>74</v>
      </c>
      <c r="E25" s="15" t="s">
        <v>75</v>
      </c>
      <c r="F25" s="16">
        <v>6.04</v>
      </c>
      <c r="G25" s="16">
        <v>0</v>
      </c>
      <c r="H25" s="16"/>
      <c r="I25" s="16">
        <v>6.04</v>
      </c>
      <c r="J25" s="16"/>
      <c r="K25" s="16"/>
      <c r="L25" s="16"/>
      <c r="M25" s="16" t="s">
        <v>22</v>
      </c>
    </row>
    <row r="26" spans="1:13" ht="14.25">
      <c r="A26" s="15">
        <v>19</v>
      </c>
      <c r="B26" s="15" t="s">
        <v>66</v>
      </c>
      <c r="C26" s="15" t="s">
        <v>76</v>
      </c>
      <c r="D26" s="15" t="s">
        <v>77</v>
      </c>
      <c r="E26" s="15" t="s">
        <v>78</v>
      </c>
      <c r="F26" s="16">
        <v>1.75</v>
      </c>
      <c r="G26" s="16">
        <v>0</v>
      </c>
      <c r="H26" s="16"/>
      <c r="I26" s="16">
        <v>1.75</v>
      </c>
      <c r="J26" s="16"/>
      <c r="K26" s="16"/>
      <c r="L26" s="16"/>
      <c r="M26" s="16" t="s">
        <v>22</v>
      </c>
    </row>
    <row r="27" spans="1:13" ht="42.75">
      <c r="A27" s="15">
        <v>20</v>
      </c>
      <c r="B27" s="15" t="s">
        <v>33</v>
      </c>
      <c r="C27" s="15" t="s">
        <v>79</v>
      </c>
      <c r="D27" s="15" t="s">
        <v>80</v>
      </c>
      <c r="E27" s="15" t="s">
        <v>81</v>
      </c>
      <c r="F27" s="16">
        <v>13.38</v>
      </c>
      <c r="G27" s="16">
        <v>0</v>
      </c>
      <c r="H27" s="16"/>
      <c r="I27" s="16">
        <v>13.38</v>
      </c>
      <c r="J27" s="16"/>
      <c r="K27" s="16"/>
      <c r="L27" s="16"/>
      <c r="M27" s="16" t="s">
        <v>22</v>
      </c>
    </row>
    <row r="28" spans="1:13" ht="14.25">
      <c r="A28" s="15">
        <v>21</v>
      </c>
      <c r="B28" s="15" t="s">
        <v>33</v>
      </c>
      <c r="C28" s="15" t="s">
        <v>82</v>
      </c>
      <c r="D28" s="15" t="s">
        <v>83</v>
      </c>
      <c r="E28" s="15" t="s">
        <v>84</v>
      </c>
      <c r="F28" s="16">
        <v>5.15</v>
      </c>
      <c r="G28" s="16">
        <v>0</v>
      </c>
      <c r="H28" s="16"/>
      <c r="I28" s="16">
        <v>5.15</v>
      </c>
      <c r="J28" s="16"/>
      <c r="K28" s="16"/>
      <c r="L28" s="16"/>
      <c r="M28" s="16" t="s">
        <v>22</v>
      </c>
    </row>
    <row r="29" spans="1:13" ht="28.5">
      <c r="A29" s="15">
        <v>22</v>
      </c>
      <c r="B29" s="15" t="s">
        <v>43</v>
      </c>
      <c r="C29" s="15" t="s">
        <v>85</v>
      </c>
      <c r="D29" s="15" t="s">
        <v>86</v>
      </c>
      <c r="E29" s="15" t="s">
        <v>87</v>
      </c>
      <c r="F29" s="16">
        <v>23.12</v>
      </c>
      <c r="G29" s="16">
        <v>0</v>
      </c>
      <c r="H29" s="16"/>
      <c r="I29" s="16">
        <v>23.12</v>
      </c>
      <c r="J29" s="16"/>
      <c r="K29" s="16"/>
      <c r="L29" s="16"/>
      <c r="M29" s="16" t="s">
        <v>22</v>
      </c>
    </row>
    <row r="30" spans="1:13" ht="28.5">
      <c r="A30" s="15">
        <v>23</v>
      </c>
      <c r="B30" s="15" t="s">
        <v>47</v>
      </c>
      <c r="C30" s="15" t="s">
        <v>88</v>
      </c>
      <c r="D30" s="15" t="s">
        <v>89</v>
      </c>
      <c r="E30" s="15" t="s">
        <v>90</v>
      </c>
      <c r="F30" s="16">
        <v>5.14</v>
      </c>
      <c r="G30" s="16">
        <v>0</v>
      </c>
      <c r="H30" s="16"/>
      <c r="I30" s="16">
        <v>5.14</v>
      </c>
      <c r="J30" s="16"/>
      <c r="K30" s="16"/>
      <c r="L30" s="16"/>
      <c r="M30" s="16" t="s">
        <v>22</v>
      </c>
    </row>
    <row r="31" spans="1:13" ht="42.75">
      <c r="A31" s="15">
        <v>24</v>
      </c>
      <c r="B31" s="15" t="s">
        <v>91</v>
      </c>
      <c r="C31" s="15" t="s">
        <v>92</v>
      </c>
      <c r="D31" s="15" t="s">
        <v>93</v>
      </c>
      <c r="E31" s="15" t="s">
        <v>94</v>
      </c>
      <c r="F31" s="16">
        <v>39.06</v>
      </c>
      <c r="G31" s="16">
        <v>0</v>
      </c>
      <c r="H31" s="16"/>
      <c r="I31" s="16">
        <v>39.06</v>
      </c>
      <c r="J31" s="16"/>
      <c r="K31" s="16"/>
      <c r="L31" s="16"/>
      <c r="M31" s="16" t="s">
        <v>22</v>
      </c>
    </row>
    <row r="32" spans="1:13" ht="28.5">
      <c r="A32" s="15">
        <v>25</v>
      </c>
      <c r="B32" s="15" t="s">
        <v>66</v>
      </c>
      <c r="C32" s="15" t="s">
        <v>95</v>
      </c>
      <c r="D32" s="15" t="s">
        <v>96</v>
      </c>
      <c r="E32" s="15" t="s">
        <v>97</v>
      </c>
      <c r="F32" s="16">
        <v>5.12</v>
      </c>
      <c r="G32" s="16">
        <v>0</v>
      </c>
      <c r="H32" s="16"/>
      <c r="I32" s="16">
        <v>5.12</v>
      </c>
      <c r="J32" s="16"/>
      <c r="K32" s="16"/>
      <c r="L32" s="16"/>
      <c r="M32" s="16" t="s">
        <v>22</v>
      </c>
    </row>
    <row r="33" spans="1:13" ht="14.25">
      <c r="A33" s="15">
        <v>26</v>
      </c>
      <c r="B33" s="15" t="s">
        <v>66</v>
      </c>
      <c r="C33" s="15" t="s">
        <v>98</v>
      </c>
      <c r="D33" s="15" t="s">
        <v>99</v>
      </c>
      <c r="E33" s="15" t="s">
        <v>100</v>
      </c>
      <c r="F33" s="16">
        <v>23.1</v>
      </c>
      <c r="G33" s="16">
        <v>0</v>
      </c>
      <c r="H33" s="16"/>
      <c r="I33" s="16">
        <v>23.1</v>
      </c>
      <c r="J33" s="16"/>
      <c r="K33" s="16"/>
      <c r="L33" s="16"/>
      <c r="M33" s="16" t="s">
        <v>22</v>
      </c>
    </row>
    <row r="34" spans="1:13" ht="28.5">
      <c r="A34" s="15">
        <v>27</v>
      </c>
      <c r="B34" s="15" t="s">
        <v>47</v>
      </c>
      <c r="C34" s="15" t="s">
        <v>101</v>
      </c>
      <c r="D34" s="15" t="s">
        <v>102</v>
      </c>
      <c r="E34" s="15" t="s">
        <v>103</v>
      </c>
      <c r="F34" s="16">
        <v>29.46</v>
      </c>
      <c r="G34" s="16">
        <v>0</v>
      </c>
      <c r="H34" s="16"/>
      <c r="I34" s="16">
        <v>29.46</v>
      </c>
      <c r="J34" s="16"/>
      <c r="K34" s="16"/>
      <c r="L34" s="16"/>
      <c r="M34" s="16" t="s">
        <v>22</v>
      </c>
    </row>
    <row r="35" spans="1:13" ht="14.25">
      <c r="A35" s="15">
        <v>28</v>
      </c>
      <c r="B35" s="15" t="s">
        <v>91</v>
      </c>
      <c r="C35" s="15" t="s">
        <v>104</v>
      </c>
      <c r="D35" s="15" t="s">
        <v>105</v>
      </c>
      <c r="E35" s="15" t="s">
        <v>106</v>
      </c>
      <c r="F35" s="16">
        <v>5.07</v>
      </c>
      <c r="G35" s="16">
        <v>0</v>
      </c>
      <c r="H35" s="16"/>
      <c r="I35" s="16">
        <v>5.07</v>
      </c>
      <c r="J35" s="16"/>
      <c r="K35" s="16"/>
      <c r="L35" s="16"/>
      <c r="M35" s="16" t="s">
        <v>22</v>
      </c>
    </row>
    <row r="36" spans="1:13" ht="42.75">
      <c r="A36" s="15">
        <v>29</v>
      </c>
      <c r="B36" s="15" t="s">
        <v>66</v>
      </c>
      <c r="C36" s="15" t="s">
        <v>107</v>
      </c>
      <c r="D36" s="15" t="s">
        <v>108</v>
      </c>
      <c r="E36" s="15" t="s">
        <v>109</v>
      </c>
      <c r="F36" s="16">
        <v>49.09</v>
      </c>
      <c r="G36" s="16">
        <v>0</v>
      </c>
      <c r="H36" s="16"/>
      <c r="I36" s="16">
        <v>49.09</v>
      </c>
      <c r="J36" s="16"/>
      <c r="K36" s="16"/>
      <c r="L36" s="16"/>
      <c r="M36" s="16" t="s">
        <v>22</v>
      </c>
    </row>
    <row r="37" spans="1:13" ht="28.5">
      <c r="A37" s="15">
        <v>30</v>
      </c>
      <c r="B37" s="15" t="s">
        <v>66</v>
      </c>
      <c r="C37" s="15" t="s">
        <v>110</v>
      </c>
      <c r="D37" s="15" t="s">
        <v>111</v>
      </c>
      <c r="E37" s="15" t="s">
        <v>112</v>
      </c>
      <c r="F37" s="16">
        <v>35.38</v>
      </c>
      <c r="G37" s="16">
        <v>0</v>
      </c>
      <c r="H37" s="16"/>
      <c r="I37" s="16">
        <v>35.38</v>
      </c>
      <c r="J37" s="16"/>
      <c r="K37" s="16"/>
      <c r="L37" s="16"/>
      <c r="M37" s="16" t="s">
        <v>22</v>
      </c>
    </row>
    <row r="38" spans="1:13" ht="14.25">
      <c r="A38" s="15">
        <v>31</v>
      </c>
      <c r="B38" s="15" t="s">
        <v>33</v>
      </c>
      <c r="C38" s="15" t="s">
        <v>113</v>
      </c>
      <c r="D38" s="15" t="s">
        <v>114</v>
      </c>
      <c r="E38" s="15" t="s">
        <v>115</v>
      </c>
      <c r="F38" s="16">
        <v>9.54</v>
      </c>
      <c r="G38" s="16">
        <v>0</v>
      </c>
      <c r="H38" s="16"/>
      <c r="I38" s="16">
        <v>9.54</v>
      </c>
      <c r="J38" s="16"/>
      <c r="K38" s="16"/>
      <c r="L38" s="16"/>
      <c r="M38" s="16" t="s">
        <v>22</v>
      </c>
    </row>
    <row r="39" spans="1:13" ht="28.5">
      <c r="A39" s="15">
        <v>32</v>
      </c>
      <c r="B39" s="15" t="s">
        <v>116</v>
      </c>
      <c r="C39" s="15" t="s">
        <v>117</v>
      </c>
      <c r="D39" s="15" t="s">
        <v>118</v>
      </c>
      <c r="E39" s="15" t="s">
        <v>119</v>
      </c>
      <c r="F39" s="16">
        <v>117.38</v>
      </c>
      <c r="G39" s="16">
        <v>0</v>
      </c>
      <c r="H39" s="16"/>
      <c r="I39" s="16">
        <v>117.38</v>
      </c>
      <c r="J39" s="16"/>
      <c r="K39" s="16"/>
      <c r="L39" s="16"/>
      <c r="M39" s="16" t="s">
        <v>22</v>
      </c>
    </row>
    <row r="40" spans="1:13" ht="28.5">
      <c r="A40" s="15">
        <v>33</v>
      </c>
      <c r="B40" s="15" t="s">
        <v>47</v>
      </c>
      <c r="C40" s="15" t="s">
        <v>120</v>
      </c>
      <c r="D40" s="15" t="s">
        <v>121</v>
      </c>
      <c r="E40" s="15" t="s">
        <v>122</v>
      </c>
      <c r="F40" s="16">
        <v>189.3</v>
      </c>
      <c r="G40" s="16">
        <v>0</v>
      </c>
      <c r="H40" s="16"/>
      <c r="I40" s="16">
        <v>189.3</v>
      </c>
      <c r="J40" s="16"/>
      <c r="K40" s="16"/>
      <c r="L40" s="16"/>
      <c r="M40" s="16" t="s">
        <v>22</v>
      </c>
    </row>
    <row r="41" spans="1:13" ht="14.25">
      <c r="A41" s="15">
        <v>34</v>
      </c>
      <c r="B41" s="15" t="s">
        <v>47</v>
      </c>
      <c r="C41" s="15" t="s">
        <v>123</v>
      </c>
      <c r="D41" s="15" t="s">
        <v>124</v>
      </c>
      <c r="E41" s="15" t="s">
        <v>125</v>
      </c>
      <c r="F41" s="16">
        <v>14.8</v>
      </c>
      <c r="G41" s="16">
        <v>0</v>
      </c>
      <c r="H41" s="16"/>
      <c r="I41" s="16">
        <v>14.8</v>
      </c>
      <c r="J41" s="16"/>
      <c r="K41" s="16"/>
      <c r="L41" s="16"/>
      <c r="M41" s="16" t="s">
        <v>22</v>
      </c>
    </row>
    <row r="42" spans="1:13" ht="42.75">
      <c r="A42" s="15">
        <v>35</v>
      </c>
      <c r="B42" s="15" t="s">
        <v>91</v>
      </c>
      <c r="C42" s="15" t="s">
        <v>126</v>
      </c>
      <c r="D42" s="15" t="s">
        <v>127</v>
      </c>
      <c r="E42" s="15" t="s">
        <v>128</v>
      </c>
      <c r="F42" s="16">
        <v>30.04</v>
      </c>
      <c r="G42" s="16">
        <v>0</v>
      </c>
      <c r="H42" s="16"/>
      <c r="I42" s="16">
        <v>30.04</v>
      </c>
      <c r="J42" s="16"/>
      <c r="K42" s="16"/>
      <c r="L42" s="16"/>
      <c r="M42" s="16" t="s">
        <v>22</v>
      </c>
    </row>
    <row r="43" spans="1:13" ht="28.5">
      <c r="A43" s="15">
        <v>36</v>
      </c>
      <c r="B43" s="15" t="s">
        <v>91</v>
      </c>
      <c r="C43" s="15" t="s">
        <v>129</v>
      </c>
      <c r="D43" s="15" t="s">
        <v>130</v>
      </c>
      <c r="E43" s="15" t="s">
        <v>131</v>
      </c>
      <c r="F43" s="16">
        <v>6.02</v>
      </c>
      <c r="G43" s="16">
        <v>0</v>
      </c>
      <c r="H43" s="16"/>
      <c r="I43" s="16">
        <v>6.02</v>
      </c>
      <c r="J43" s="16"/>
      <c r="K43" s="16"/>
      <c r="L43" s="16"/>
      <c r="M43" s="16" t="s">
        <v>22</v>
      </c>
    </row>
    <row r="44" spans="1:13" ht="28.5">
      <c r="A44" s="15">
        <v>37</v>
      </c>
      <c r="B44" s="15" t="s">
        <v>66</v>
      </c>
      <c r="C44" s="15" t="s">
        <v>132</v>
      </c>
      <c r="D44" s="15" t="s">
        <v>133</v>
      </c>
      <c r="E44" s="15" t="s">
        <v>134</v>
      </c>
      <c r="F44" s="16">
        <v>20.03</v>
      </c>
      <c r="G44" s="16">
        <v>0</v>
      </c>
      <c r="H44" s="16"/>
      <c r="I44" s="16">
        <v>20.03</v>
      </c>
      <c r="J44" s="16"/>
      <c r="K44" s="16"/>
      <c r="L44" s="16"/>
      <c r="M44" s="16" t="s">
        <v>22</v>
      </c>
    </row>
    <row r="45" spans="1:13" ht="28.5">
      <c r="A45" s="15">
        <v>38</v>
      </c>
      <c r="B45" s="15" t="s">
        <v>66</v>
      </c>
      <c r="C45" s="15" t="s">
        <v>135</v>
      </c>
      <c r="D45" s="15" t="s">
        <v>133</v>
      </c>
      <c r="E45" s="15" t="s">
        <v>136</v>
      </c>
      <c r="F45" s="16">
        <v>31.92</v>
      </c>
      <c r="G45" s="16">
        <v>0</v>
      </c>
      <c r="H45" s="16"/>
      <c r="I45" s="16">
        <v>31.92</v>
      </c>
      <c r="J45" s="16"/>
      <c r="K45" s="16"/>
      <c r="L45" s="16"/>
      <c r="M45" s="16" t="s">
        <v>22</v>
      </c>
    </row>
    <row r="46" spans="1:13" ht="28.5">
      <c r="A46" s="15">
        <v>39</v>
      </c>
      <c r="B46" s="15" t="s">
        <v>91</v>
      </c>
      <c r="C46" s="15" t="s">
        <v>137</v>
      </c>
      <c r="D46" s="15" t="s">
        <v>138</v>
      </c>
      <c r="E46" s="15" t="s">
        <v>139</v>
      </c>
      <c r="F46" s="16">
        <v>170.94</v>
      </c>
      <c r="G46" s="16">
        <v>0</v>
      </c>
      <c r="H46" s="16"/>
      <c r="I46" s="16">
        <v>160.18</v>
      </c>
      <c r="J46" s="16">
        <v>10.76</v>
      </c>
      <c r="K46" s="16"/>
      <c r="L46" s="16"/>
      <c r="M46" s="16" t="s">
        <v>22</v>
      </c>
    </row>
    <row r="47" spans="1:13" ht="14.25">
      <c r="A47" s="15">
        <v>40</v>
      </c>
      <c r="B47" s="15" t="s">
        <v>140</v>
      </c>
      <c r="C47" s="15" t="s">
        <v>141</v>
      </c>
      <c r="D47" s="15" t="s">
        <v>142</v>
      </c>
      <c r="E47" s="15" t="s">
        <v>143</v>
      </c>
      <c r="F47" s="16">
        <v>1293</v>
      </c>
      <c r="G47" s="16">
        <v>1293</v>
      </c>
      <c r="H47" s="16"/>
      <c r="I47" s="16"/>
      <c r="J47" s="16"/>
      <c r="K47" s="16"/>
      <c r="L47" s="16"/>
      <c r="M47" s="16" t="s">
        <v>22</v>
      </c>
    </row>
    <row r="48" spans="1:13" s="3" customFormat="1" ht="18.75">
      <c r="A48" s="17"/>
      <c r="B48" s="14" t="s">
        <v>144</v>
      </c>
      <c r="C48" s="14"/>
      <c r="D48" s="14"/>
      <c r="E48" s="18">
        <f>A52</f>
        <v>4</v>
      </c>
      <c r="F48" s="17">
        <f aca="true" t="shared" si="2" ref="F48:S48">SUM(F49:F52)</f>
        <v>2001.8799999999999</v>
      </c>
      <c r="G48" s="17">
        <f t="shared" si="2"/>
        <v>1967.32</v>
      </c>
      <c r="H48" s="17">
        <f t="shared" si="2"/>
        <v>0</v>
      </c>
      <c r="I48" s="17">
        <f t="shared" si="2"/>
        <v>0</v>
      </c>
      <c r="J48" s="17">
        <f t="shared" si="2"/>
        <v>0</v>
      </c>
      <c r="K48" s="17">
        <f t="shared" si="2"/>
        <v>0</v>
      </c>
      <c r="L48" s="17">
        <f t="shared" si="2"/>
        <v>34.56</v>
      </c>
      <c r="M48" s="17">
        <f t="shared" si="2"/>
        <v>0</v>
      </c>
    </row>
    <row r="49" spans="1:13" ht="14.25">
      <c r="A49" s="15">
        <v>1</v>
      </c>
      <c r="B49" s="15" t="s">
        <v>140</v>
      </c>
      <c r="C49" s="15" t="s">
        <v>145</v>
      </c>
      <c r="D49" s="15" t="s">
        <v>142</v>
      </c>
      <c r="E49" s="15" t="s">
        <v>146</v>
      </c>
      <c r="F49" s="16">
        <v>1442.32</v>
      </c>
      <c r="G49" s="16">
        <v>1442.32</v>
      </c>
      <c r="H49" s="16"/>
      <c r="I49" s="16"/>
      <c r="J49" s="16"/>
      <c r="K49" s="16"/>
      <c r="L49" s="16"/>
      <c r="M49" s="16" t="s">
        <v>22</v>
      </c>
    </row>
    <row r="50" spans="1:13" ht="71.25">
      <c r="A50" s="15">
        <v>2</v>
      </c>
      <c r="B50" s="15" t="s">
        <v>147</v>
      </c>
      <c r="C50" s="15" t="s">
        <v>148</v>
      </c>
      <c r="D50" s="15" t="s">
        <v>147</v>
      </c>
      <c r="E50" s="15" t="s">
        <v>149</v>
      </c>
      <c r="F50" s="16">
        <v>355.24</v>
      </c>
      <c r="G50" s="16">
        <v>355</v>
      </c>
      <c r="H50" s="16"/>
      <c r="I50" s="16"/>
      <c r="J50" s="16"/>
      <c r="K50" s="16"/>
      <c r="L50" s="16">
        <v>0.24</v>
      </c>
      <c r="M50" s="16" t="s">
        <v>22</v>
      </c>
    </row>
    <row r="51" spans="1:13" ht="28.5">
      <c r="A51" s="15">
        <v>3</v>
      </c>
      <c r="B51" s="15" t="s">
        <v>47</v>
      </c>
      <c r="C51" s="15" t="s">
        <v>150</v>
      </c>
      <c r="D51" s="15" t="s">
        <v>151</v>
      </c>
      <c r="E51" s="15" t="s">
        <v>152</v>
      </c>
      <c r="F51" s="16">
        <v>129.32</v>
      </c>
      <c r="G51" s="16">
        <v>95</v>
      </c>
      <c r="H51" s="16"/>
      <c r="I51" s="16"/>
      <c r="J51" s="16"/>
      <c r="K51" s="16"/>
      <c r="L51" s="16">
        <v>34.32</v>
      </c>
      <c r="M51" s="16" t="s">
        <v>22</v>
      </c>
    </row>
    <row r="52" spans="1:13" ht="28.5">
      <c r="A52" s="15">
        <v>4</v>
      </c>
      <c r="B52" s="15" t="s">
        <v>66</v>
      </c>
      <c r="C52" s="15" t="s">
        <v>153</v>
      </c>
      <c r="D52" s="15" t="s">
        <v>154</v>
      </c>
      <c r="E52" s="15" t="s">
        <v>155</v>
      </c>
      <c r="F52" s="16">
        <v>75</v>
      </c>
      <c r="G52" s="16">
        <v>75</v>
      </c>
      <c r="H52" s="16"/>
      <c r="I52" s="16"/>
      <c r="J52" s="16"/>
      <c r="K52" s="16"/>
      <c r="L52" s="16"/>
      <c r="M52" s="16" t="s">
        <v>22</v>
      </c>
    </row>
    <row r="53" spans="1:13" s="4" customFormat="1" ht="14.25">
      <c r="A53" s="19"/>
      <c r="B53" s="14" t="s">
        <v>156</v>
      </c>
      <c r="C53" s="14"/>
      <c r="D53" s="14"/>
      <c r="E53" s="20">
        <v>2</v>
      </c>
      <c r="F53" s="21">
        <f aca="true" t="shared" si="3" ref="F53:S53">SUM(F54:F55)</f>
        <v>847.75</v>
      </c>
      <c r="G53" s="21">
        <f t="shared" si="3"/>
        <v>547.75</v>
      </c>
      <c r="H53" s="22">
        <f t="shared" si="3"/>
        <v>300</v>
      </c>
      <c r="I53" s="22">
        <f t="shared" si="3"/>
        <v>0</v>
      </c>
      <c r="J53" s="22">
        <f t="shared" si="3"/>
        <v>0</v>
      </c>
      <c r="K53" s="22">
        <f t="shared" si="3"/>
        <v>0</v>
      </c>
      <c r="L53" s="22">
        <f t="shared" si="3"/>
        <v>0</v>
      </c>
      <c r="M53" s="21">
        <f t="shared" si="3"/>
        <v>0</v>
      </c>
    </row>
    <row r="54" spans="1:13" ht="28.5">
      <c r="A54" s="15">
        <v>1</v>
      </c>
      <c r="B54" s="15" t="s">
        <v>157</v>
      </c>
      <c r="C54" s="15" t="s">
        <v>158</v>
      </c>
      <c r="D54" s="15" t="s">
        <v>159</v>
      </c>
      <c r="E54" s="15" t="s">
        <v>160</v>
      </c>
      <c r="F54" s="16">
        <v>96.25</v>
      </c>
      <c r="G54" s="16">
        <v>96.25</v>
      </c>
      <c r="H54" s="16"/>
      <c r="I54" s="16"/>
      <c r="J54" s="16"/>
      <c r="K54" s="16"/>
      <c r="L54" s="16"/>
      <c r="M54" s="16" t="s">
        <v>22</v>
      </c>
    </row>
    <row r="55" spans="1:13" ht="28.5">
      <c r="A55" s="15">
        <v>2</v>
      </c>
      <c r="B55" s="15" t="s">
        <v>161</v>
      </c>
      <c r="C55" s="15" t="s">
        <v>161</v>
      </c>
      <c r="D55" s="15" t="s">
        <v>159</v>
      </c>
      <c r="E55" s="15" t="s">
        <v>162</v>
      </c>
      <c r="F55" s="16">
        <v>751.5</v>
      </c>
      <c r="G55" s="16">
        <v>451.5</v>
      </c>
      <c r="H55" s="16">
        <v>300</v>
      </c>
      <c r="I55" s="16"/>
      <c r="J55" s="16"/>
      <c r="K55" s="16"/>
      <c r="L55" s="16"/>
      <c r="M55" s="16" t="s">
        <v>22</v>
      </c>
    </row>
    <row r="56" spans="1:13" s="2" customFormat="1" ht="13.5">
      <c r="A56" s="5"/>
      <c r="B56" s="23" t="s">
        <v>163</v>
      </c>
      <c r="C56" s="24"/>
      <c r="D56" s="25"/>
      <c r="E56" s="26">
        <v>2</v>
      </c>
      <c r="F56" s="27">
        <f aca="true" t="shared" si="4" ref="F56:S56">SUM(F57:F58)</f>
        <v>183.4</v>
      </c>
      <c r="G56" s="27">
        <f t="shared" si="4"/>
        <v>63.4</v>
      </c>
      <c r="H56" s="27">
        <f t="shared" si="4"/>
        <v>120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</row>
    <row r="57" spans="1:13" ht="57.75" customHeight="1">
      <c r="A57" s="15">
        <v>1</v>
      </c>
      <c r="B57" s="15" t="s">
        <v>140</v>
      </c>
      <c r="C57" s="15" t="s">
        <v>164</v>
      </c>
      <c r="D57" s="15" t="s">
        <v>142</v>
      </c>
      <c r="E57" s="15" t="s">
        <v>165</v>
      </c>
      <c r="F57" s="16">
        <v>113</v>
      </c>
      <c r="G57" s="16">
        <v>13</v>
      </c>
      <c r="H57" s="16">
        <v>100</v>
      </c>
      <c r="I57" s="16"/>
      <c r="J57" s="16"/>
      <c r="K57" s="16"/>
      <c r="L57" s="16"/>
      <c r="M57" s="16" t="s">
        <v>22</v>
      </c>
    </row>
    <row r="58" spans="1:13" ht="14.25">
      <c r="A58" s="15">
        <v>2</v>
      </c>
      <c r="B58" s="15" t="s">
        <v>140</v>
      </c>
      <c r="C58" s="15" t="s">
        <v>166</v>
      </c>
      <c r="D58" s="15" t="s">
        <v>142</v>
      </c>
      <c r="E58" s="15" t="s">
        <v>167</v>
      </c>
      <c r="F58" s="16">
        <v>70.4</v>
      </c>
      <c r="G58" s="16">
        <v>50.4</v>
      </c>
      <c r="H58" s="16">
        <v>20</v>
      </c>
      <c r="I58" s="16"/>
      <c r="J58" s="16"/>
      <c r="K58" s="16"/>
      <c r="L58" s="16"/>
      <c r="M58" s="16" t="s">
        <v>22</v>
      </c>
    </row>
  </sheetData>
  <sheetProtection/>
  <mergeCells count="15">
    <mergeCell ref="A1:M1"/>
    <mergeCell ref="A2:M2"/>
    <mergeCell ref="F3:L3"/>
    <mergeCell ref="A5:B5"/>
    <mergeCell ref="A6:B6"/>
    <mergeCell ref="B7:D7"/>
    <mergeCell ref="B48:D48"/>
    <mergeCell ref="B53:D53"/>
    <mergeCell ref="B56:D56"/>
    <mergeCell ref="A3:A4"/>
    <mergeCell ref="B3:B4"/>
    <mergeCell ref="C3:C4"/>
    <mergeCell ref="D3:D4"/>
    <mergeCell ref="E3:E4"/>
    <mergeCell ref="M3:M4"/>
  </mergeCells>
  <printOptions horizontalCentered="1"/>
  <pageMargins left="0" right="0" top="0.39" bottom="0.23999999999999996" header="0.23999999999999996" footer="0.51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WHATEVER</cp:lastModifiedBy>
  <cp:lastPrinted>2018-10-12T17:09:20Z</cp:lastPrinted>
  <dcterms:created xsi:type="dcterms:W3CDTF">2018-06-13T19:24:19Z</dcterms:created>
  <dcterms:modified xsi:type="dcterms:W3CDTF">2020-02-05T04:06:45Z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