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294" activeTab="0"/>
  </bookViews>
  <sheets>
    <sheet name="项目计划表2" sheetId="1" r:id="rId1"/>
  </sheets>
  <definedNames/>
  <calcPr fullCalcOnLoad="1"/>
</workbook>
</file>

<file path=xl/sharedStrings.xml><?xml version="1.0" encoding="utf-8"?>
<sst xmlns="http://schemas.openxmlformats.org/spreadsheetml/2006/main" count="219" uniqueCount="139">
  <si>
    <t>林芝市巴宜区2017年扶贫资金项目完成情况</t>
  </si>
  <si>
    <t>序号</t>
  </si>
  <si>
    <t>县（区)、乡（镇）名称</t>
  </si>
  <si>
    <t>项目名称</t>
  </si>
  <si>
    <r>
      <t>建设地点</t>
    </r>
    <r>
      <rPr>
        <sz val="10"/>
        <rFont val="宋体"/>
        <family val="0"/>
      </rPr>
      <t>（所在乡村名）</t>
    </r>
  </si>
  <si>
    <t>项目建设内容</t>
  </si>
  <si>
    <t>投资计划(万元)</t>
  </si>
  <si>
    <t>项目完成情况</t>
  </si>
  <si>
    <t>总投资</t>
  </si>
  <si>
    <t>中央财政资金</t>
  </si>
  <si>
    <t>自治区财政资金</t>
  </si>
  <si>
    <t>地（市）级资金</t>
  </si>
  <si>
    <t xml:space="preserve">县本级资金  </t>
  </si>
  <si>
    <t>援藏资金</t>
  </si>
  <si>
    <t>银行贷款</t>
  </si>
  <si>
    <t xml:space="preserve">项目单位自筹   </t>
  </si>
  <si>
    <t>行次</t>
  </si>
  <si>
    <t>巴宜区合计</t>
  </si>
  <si>
    <t>一、生产发展（含产业项目）类</t>
  </si>
  <si>
    <t>巴宜区四镇三乡</t>
  </si>
  <si>
    <t>金融扶贫风险补偿及担保基金</t>
  </si>
  <si>
    <t>撬动金融贷款</t>
  </si>
  <si>
    <t>已完成</t>
  </si>
  <si>
    <t>巴宜区米瑞乡</t>
  </si>
  <si>
    <t>巴宜区米瑞乡通麦村蔬菜种植基地建设项目二期</t>
  </si>
  <si>
    <t>米瑞乡通麦村、玉容增村</t>
  </si>
  <si>
    <t>打造1000亩的旅游农业观光园，其中500亩蔬菜种植、500亩水果花卉种植，配套蔬菜大棚等相关设施。</t>
  </si>
  <si>
    <t>巴宜区米瑞乡金玉农业科技产业园建设项目</t>
  </si>
  <si>
    <t>米瑞乡色果拉村</t>
  </si>
  <si>
    <t>园区占地900余亩，建智能大棚，现代化标准连体塑料温棚，水肥一体化等配套设施。</t>
  </si>
  <si>
    <t>巴宜区百巴镇</t>
  </si>
  <si>
    <t>巴宜区百巴镇银丰生态养殖场建设项目</t>
  </si>
  <si>
    <t>百巴镇堆龙村</t>
  </si>
  <si>
    <t>一期主要建设种猪繁育中心、扩繁场、两个散养区；二期建设育肥中心、检疫、检测中心；三期扩大规模4至6个散养场。</t>
  </si>
  <si>
    <t>国投部分已完成</t>
  </si>
  <si>
    <t>巴宜区林芝镇</t>
  </si>
  <si>
    <t>巴宜区林芝镇嘎拉村农业综合体建设项目</t>
  </si>
  <si>
    <t>林芝镇嘎啦村</t>
  </si>
  <si>
    <t>该项目占地面积320.9亩，实际游览面积180.00亩。修建门卫室17.64㎡，舞台58.65㎡，室外景观。游客集散广场4241.48m，游步道1864.54m，市政人行道143.14㎡，花径小路207.16㎡，民俗演绎中心368.32㎡、砼道路1558.08㎡、停车场植草砖1380.25㎡，入口景墙，爱情步道，婚纱摄影基地、景观亭风貌改造、长廊、室外导视工程、绿化工程及相关电气设备安装和给排水工程。</t>
  </si>
  <si>
    <t>百巴镇强嘎村波棱瓜种植项目</t>
  </si>
  <si>
    <t>百巴镇强嘎村</t>
  </si>
  <si>
    <t>种植面积22亩。种子40斤（需资金40斤*140元/斤=5600元），围栏铁丝825米、柱子120根（需资金12540元），黑塑料膜（需资金666平方米/亩*22亩*3元/平方米=43956元），化肥（需资金30斤/亩*22亩*1.28元/斤=884.8元），细铁丝（需资金1000元），竹竿子（需资金200根/亩*22亩*3元/根=22000元），人工费（需资金15天*10人*100元/人=15000元）</t>
  </si>
  <si>
    <t>林芝镇帮纳村枸杞种植项目</t>
  </si>
  <si>
    <t>林芝镇帮纳村</t>
  </si>
  <si>
    <t>购买枸杞苗及其他配套设施。</t>
  </si>
  <si>
    <t>林芝镇朗欧村灵芝种植  （野外）</t>
  </si>
  <si>
    <t>林芝镇朗欧村</t>
  </si>
  <si>
    <t>购买灵芝菌种，修建网围栏2000米。</t>
  </si>
  <si>
    <t>巴宜区八一镇</t>
  </si>
  <si>
    <t>八一镇精准扶贫藏猪养殖项目</t>
  </si>
  <si>
    <t>八一镇巴果绕村、唐地村</t>
  </si>
  <si>
    <t>扩建养猪场、购买配套设施、养殖90头藏香猪。</t>
  </si>
  <si>
    <t>米瑞乡藏香猪养殖项目</t>
  </si>
  <si>
    <t>米瑞乡通麦村</t>
  </si>
  <si>
    <t>青冈林合作社，采购300头小仔猪，新建猪圈1000平米，购买玉米5万斤，购买饲料加工设备及修建附属设施。朗乃村扩建养殖藏香猪达到800头；麦娘麦村新增养殖藏香猪300头；配套相关设施。</t>
  </si>
  <si>
    <t>巴宜区布久乡</t>
  </si>
  <si>
    <t>布久乡简切村藏香猪养殖项目（到户）</t>
  </si>
  <si>
    <t>布久乡简切村</t>
  </si>
  <si>
    <t>新建20平米猪舍1座，购买藏香猪仔猪30头。</t>
  </si>
  <si>
    <t>八一镇加乃村多布杰养殖项目</t>
  </si>
  <si>
    <t>八一镇加乃村</t>
  </si>
  <si>
    <t>修建牛棚及配套设施、养殖4头犏奶牛。</t>
  </si>
  <si>
    <t>巴宜区更章乡</t>
  </si>
  <si>
    <t>更章乡白玛店村犏奶牛养殖项目</t>
  </si>
  <si>
    <t>更章乡白玛店村</t>
  </si>
  <si>
    <t>购买犏奶牛96头，集中养殖,配套圈舍及相关设施。</t>
  </si>
  <si>
    <t>林芝镇康扎村犏奶牛养殖项目（到户）</t>
  </si>
  <si>
    <t>林芝镇康扎村</t>
  </si>
  <si>
    <t>新建牛舍40㎡，购买犏奶牛4头。</t>
  </si>
  <si>
    <t>布久乡珠曲登村藏鸡养殖项目（到户）</t>
  </si>
  <si>
    <t>布久乡珠曲登村</t>
  </si>
  <si>
    <t>新建50平米鸡舍1座，购买藏鸡200只。</t>
  </si>
  <si>
    <t>世界柏树王园林景区升级改造项目</t>
  </si>
  <si>
    <t>八一镇大柏树景区</t>
  </si>
  <si>
    <t>修建游客接待中心、生态停车场、A级生态公厕、购物长廊、广场、观景台等及配套设施。</t>
  </si>
  <si>
    <t>巴宜区八一镇建筑构件工业园产业项目配套工程建设项目</t>
  </si>
  <si>
    <t>八一镇公众村</t>
  </si>
  <si>
    <t>建设园区道路及给排水管网等等附属设施。</t>
  </si>
  <si>
    <t>百巴镇章巴村生态园林建设项目</t>
  </si>
  <si>
    <t>百巴镇章巴村</t>
  </si>
  <si>
    <t>百巴镇章巴村生态园林果树等其他设施。</t>
  </si>
  <si>
    <t>百巴镇强嘎村犏奶牛养殖项目</t>
  </si>
  <si>
    <t>犏奶牛养殖项目，新建牛舍300平方米（牛舍顶部使用树脂瓦）平整院子200平方米，网围栏500米，犏奶牛30头（1年生长期骗奶牛）、购置送牛奶车子1台。</t>
  </si>
  <si>
    <t>布久乡甲日卡村果蔬大棚建设项目</t>
  </si>
  <si>
    <t>布久乡甲日卡村</t>
  </si>
  <si>
    <t>新建8×40温室大棚8座及相关配套设施,平整土地6亩，回填种植土不低于40公分。</t>
  </si>
  <si>
    <t>更章乡久巴村草莓大棚建设项目</t>
  </si>
  <si>
    <t>更章乡久巴村</t>
  </si>
  <si>
    <t>修建8×40米大棚10座及配套设施.。平整土地12亩,客土改良，回填种植土不低于40公分。</t>
  </si>
  <si>
    <t>林芝镇嘎拉村家庭旅馆升级改造项目</t>
  </si>
  <si>
    <t>林芝镇嘎拉村</t>
  </si>
  <si>
    <t>整合改造提升10户客房、卫生间、排污管及配套设施</t>
  </si>
  <si>
    <t>巴宜区鲁朗镇</t>
  </si>
  <si>
    <t>鲁朗镇扎西岗村双联户旅游休闲集散地建设项目</t>
  </si>
  <si>
    <t>鲁朗镇扎西岗村</t>
  </si>
  <si>
    <t>发展骑射，骑游观景。购置马匹、马具及马厩，射箭场等相关配套设施建设</t>
  </si>
  <si>
    <t>米瑞乡麦娘麦村犏奶牛养殖项目</t>
  </si>
  <si>
    <t>米瑞乡麦娘麦村</t>
  </si>
  <si>
    <t>全村33户，每家每户1.5年生长期犏奶牛1头</t>
  </si>
  <si>
    <t>林芝鸿宇养殖开发有限公司林芝镇立定村商品鸡养殖项目</t>
  </si>
  <si>
    <t>林芝镇立定村</t>
  </si>
  <si>
    <t>在原有计划养殖规模上增加商品鸡养殖10000只及鸡舍、饲料等相关配套</t>
  </si>
  <si>
    <t>八一镇唐地村葡萄种植项目</t>
  </si>
  <si>
    <t>八一镇唐地村</t>
  </si>
  <si>
    <t>在原有藏药材种植基础上，种植葡萄面积100亩及土地改良，配套相关设施</t>
  </si>
  <si>
    <t>巴宜区八一镇加乃村妇女荞麦种植项目</t>
  </si>
  <si>
    <t>新建总面积为21.1亩，改良土地21.1亩，包含平整土地，购买回填土；新建708米网围栏及购买相关设施。</t>
  </si>
  <si>
    <t>二、农村基础设施类</t>
  </si>
  <si>
    <t>巴宜区生产生活扶贫项目</t>
  </si>
  <si>
    <t>用于我区建档立卡贫困户危旧房改造、修缮，人居环境整治（含庭院整治、人畜分开、改厕、改厨等），家具家电补贴等方面，重点用于危旧房改造、人畜分开。</t>
  </si>
  <si>
    <t>巴宜区</t>
  </si>
  <si>
    <t>林芝市巴宜区“三岩”片区易地扶贫搬迁点百巴镇耕地开垦建设项目</t>
  </si>
  <si>
    <t>百巴镇嘎吉村</t>
  </si>
  <si>
    <r>
      <t>折巴村土地整治701743.81</t>
    </r>
    <r>
      <rPr>
        <sz val="10"/>
        <color indexed="8"/>
        <rFont val="宋体"/>
        <family val="0"/>
      </rPr>
      <t>㎡，伍巴村土地整治223820㎡等建设内容</t>
    </r>
  </si>
  <si>
    <t>易地搬迁项目</t>
  </si>
  <si>
    <t>为我区242人搬迁群众修建房屋及相关配套设施</t>
  </si>
  <si>
    <t>巴宜区八一镇建筑构件工业园大门围墙建设项目</t>
  </si>
  <si>
    <t>修建建筑构件工业园大门、围墙及相关设施。</t>
  </si>
  <si>
    <t>巴宜区精准扶贫现代农业观光园道路建设项目</t>
  </si>
  <si>
    <t>道路工程、卵石步道、混凝土步道、排水沟、植草砖等</t>
  </si>
  <si>
    <t>水果、蔬菜产业大门修建项目</t>
  </si>
  <si>
    <t>修建大门及相关设施。</t>
  </si>
  <si>
    <t>巴宜区精准扶贫现代农业观光园防风林建设项目</t>
  </si>
  <si>
    <t>绿化种植工程等</t>
  </si>
  <si>
    <t>已完工，待验收</t>
  </si>
  <si>
    <t>三、生态保护和建设及政策补助类</t>
  </si>
  <si>
    <t>定向政策补助</t>
  </si>
  <si>
    <t>为政策性补助人员每人每年补助789元</t>
  </si>
  <si>
    <t>生态岗位补助资金</t>
  </si>
  <si>
    <t>为生态岗位人员每人每年补助3000元</t>
  </si>
  <si>
    <t>四、其他类</t>
  </si>
  <si>
    <t>项目管理费</t>
  </si>
  <si>
    <t>用于项目管理相关工作</t>
  </si>
  <si>
    <t>2</t>
  </si>
  <si>
    <t>八一镇产业发展启动资金</t>
  </si>
  <si>
    <t>产业项目前期工作，推动相关前置手续办理</t>
  </si>
  <si>
    <t>巴宜区建档立卡贫困户培训</t>
  </si>
  <si>
    <t>用于建档立卡贫困户培训工作</t>
  </si>
  <si>
    <t>备注：其中800万元奖励资金2018年到账，列入2018年涉农整合资金方案中，用于2018年巴宜区八一镇建筑构件工业园产业项目配套工程建设项目中。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</si>
</sst>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yy\.mm\.dd"/>
    <numFmt numFmtId="178" formatCode="\$#,##0.00;\(\$#,##0.00\)"/>
    <numFmt numFmtId="179" formatCode="_-&quot;$&quot;\ * #,##0_-;_-&quot;$&quot;\ * #,##0\-;_-&quot;$&quot;\ * &quot;-&quot;_-;_-@_-"/>
    <numFmt numFmtId="180" formatCode="&quot;$&quot;\ #,##0_-;[Red]&quot;$&quot;\ #,##0\-"/>
    <numFmt numFmtId="181" formatCode="&quot;$&quot;#,##0.00_);[Red]\(&quot;$&quot;#,##0.00\)"/>
    <numFmt numFmtId="182" formatCode="_(&quot;$&quot;* #,##0.00_);_(&quot;$&quot;* \(#,##0.00\);_(&quot;$&quot;* &quot;-&quot;??_);_(@_)"/>
    <numFmt numFmtId="183" formatCode="&quot;$&quot;\ #,##0.00_-;[Red]&quot;$&quot;\ #,##0.00\-"/>
    <numFmt numFmtId="184" formatCode="#\ ??/??"/>
    <numFmt numFmtId="185" formatCode="#,##0;\(#,##0\)"/>
    <numFmt numFmtId="186" formatCode="_-* #,##0_-;\-* #,##0_-;_-* &quot;-&quot;_-;_-@_-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;\(\$#,##0\)"/>
    <numFmt numFmtId="190" formatCode="&quot;$&quot;#,##0_);[Red]\(&quot;$&quot;#,##0\)"/>
    <numFmt numFmtId="191" formatCode="_(&quot;$&quot;* #,##0_);_(&quot;$&quot;* \(#,##0\);_(&quot;$&quot;* &quot;-&quot;_);_(@_)"/>
    <numFmt numFmtId="192" formatCode="0.00_ "/>
  </numFmts>
  <fonts count="8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name val="Helv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0"/>
      <name val="Tms Rmn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楷体"/>
      <family val="3"/>
    </font>
    <font>
      <b/>
      <sz val="12"/>
      <name val="Arial"/>
      <family val="2"/>
    </font>
    <font>
      <sz val="8"/>
      <name val="Arial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53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indexed="8"/>
      <name val="Cambria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20"/>
      <name val="Cambria"/>
      <family val="0"/>
    </font>
    <font>
      <b/>
      <sz val="20"/>
      <color indexed="8"/>
      <name val="Cambria"/>
      <family val="0"/>
    </font>
    <font>
      <sz val="10"/>
      <color theme="1"/>
      <name val="宋体"/>
      <family val="0"/>
    </font>
  </fonts>
  <fills count="6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gray0625"/>
    </fill>
    <fill>
      <patternFill patternType="solid">
        <fgColor theme="8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29" fillId="2" borderId="0" applyNumberFormat="0" applyBorder="0" applyAlignment="0" applyProtection="0"/>
    <xf numFmtId="44" fontId="0" fillId="0" borderId="0" applyProtection="0">
      <alignment vertical="center"/>
    </xf>
    <xf numFmtId="0" fontId="15" fillId="0" borderId="0">
      <alignment/>
      <protection/>
    </xf>
    <xf numFmtId="0" fontId="12" fillId="3" borderId="0" applyNumberFormat="0" applyBorder="0" applyAlignment="0" applyProtection="0"/>
    <xf numFmtId="0" fontId="24" fillId="4" borderId="0" applyNumberFormat="0" applyBorder="0" applyAlignment="0" applyProtection="0"/>
    <xf numFmtId="0" fontId="60" fillId="5" borderId="0" applyNumberFormat="0" applyBorder="0" applyAlignment="0" applyProtection="0"/>
    <xf numFmtId="0" fontId="10" fillId="6" borderId="1" applyProtection="0">
      <alignment vertical="center"/>
    </xf>
    <xf numFmtId="0" fontId="0" fillId="7" borderId="0" applyProtection="0">
      <alignment vertical="center"/>
    </xf>
    <xf numFmtId="0" fontId="31" fillId="0" borderId="0">
      <alignment horizontal="center" wrapText="1"/>
      <protection locked="0"/>
    </xf>
    <xf numFmtId="0" fontId="28" fillId="8" borderId="0" applyNumberFormat="0" applyBorder="0" applyAlignment="0" applyProtection="0"/>
    <xf numFmtId="41" fontId="0" fillId="0" borderId="0" applyProtection="0">
      <alignment vertical="center"/>
    </xf>
    <xf numFmtId="0" fontId="28" fillId="9" borderId="0" applyNumberFormat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43" fontId="0" fillId="0" borderId="0" applyProtection="0">
      <alignment vertical="center"/>
    </xf>
    <xf numFmtId="0" fontId="12" fillId="3" borderId="0" applyNumberFormat="0" applyBorder="0" applyAlignment="0" applyProtection="0"/>
    <xf numFmtId="0" fontId="0" fillId="8" borderId="0" applyProtection="0">
      <alignment vertical="center"/>
    </xf>
    <xf numFmtId="0" fontId="10" fillId="6" borderId="1" applyNumberFormat="0" applyAlignment="0" applyProtection="0"/>
    <xf numFmtId="0" fontId="32" fillId="4" borderId="0" applyProtection="0">
      <alignment vertical="center"/>
    </xf>
    <xf numFmtId="0" fontId="16" fillId="0" borderId="0" applyProtection="0">
      <alignment vertical="center"/>
    </xf>
    <xf numFmtId="0" fontId="25" fillId="10" borderId="0" applyNumberFormat="0" applyBorder="0" applyAlignment="0" applyProtection="0"/>
    <xf numFmtId="0" fontId="60" fillId="11" borderId="0" applyNumberFormat="0" applyBorder="0" applyAlignment="0" applyProtection="0"/>
    <xf numFmtId="177" fontId="30" fillId="0" borderId="2" applyFill="0" applyProtection="0">
      <alignment horizontal="right"/>
    </xf>
    <xf numFmtId="0" fontId="24" fillId="8" borderId="0" applyProtection="0">
      <alignment vertical="center"/>
    </xf>
    <xf numFmtId="9" fontId="0" fillId="0" borderId="0" applyProtection="0">
      <alignment vertical="center"/>
    </xf>
    <xf numFmtId="0" fontId="35" fillId="0" borderId="0" applyProtection="0">
      <alignment vertical="center"/>
    </xf>
    <xf numFmtId="0" fontId="12" fillId="3" borderId="0" applyNumberFormat="0" applyBorder="0" applyAlignment="0" applyProtection="0"/>
    <xf numFmtId="0" fontId="61" fillId="12" borderId="0" applyNumberFormat="0" applyBorder="0" applyAlignment="0" applyProtection="0"/>
    <xf numFmtId="0" fontId="0" fillId="9" borderId="3" applyProtection="0">
      <alignment vertical="center"/>
    </xf>
    <xf numFmtId="0" fontId="24" fillId="4" borderId="0" applyProtection="0">
      <alignment/>
    </xf>
    <xf numFmtId="0" fontId="36" fillId="0" borderId="0">
      <alignment/>
      <protection/>
    </xf>
    <xf numFmtId="0" fontId="12" fillId="3" borderId="0" applyNumberFormat="0" applyBorder="0" applyAlignment="0" applyProtection="0"/>
    <xf numFmtId="0" fontId="25" fillId="13" borderId="0" applyNumberFormat="0" applyBorder="0" applyAlignment="0" applyProtection="0"/>
    <xf numFmtId="0" fontId="24" fillId="4" borderId="0" applyProtection="0">
      <alignment vertical="center"/>
    </xf>
    <xf numFmtId="0" fontId="13" fillId="0" borderId="0" applyProtection="0">
      <alignment vertical="center"/>
    </xf>
    <xf numFmtId="0" fontId="19" fillId="0" borderId="0" applyProtection="0">
      <alignment vertical="center"/>
    </xf>
    <xf numFmtId="0" fontId="60" fillId="14" borderId="0" applyNumberFormat="0" applyBorder="0" applyAlignment="0" applyProtection="0"/>
    <xf numFmtId="0" fontId="14" fillId="0" borderId="0" applyProtection="0">
      <alignment vertical="center"/>
    </xf>
    <xf numFmtId="0" fontId="34" fillId="0" borderId="0" applyProtection="0">
      <alignment vertical="center"/>
    </xf>
    <xf numFmtId="0" fontId="22" fillId="0" borderId="4" applyProtection="0">
      <alignment vertical="center"/>
    </xf>
    <xf numFmtId="0" fontId="30" fillId="0" borderId="0">
      <alignment/>
      <protection/>
    </xf>
    <xf numFmtId="0" fontId="18" fillId="0" borderId="4" applyProtection="0">
      <alignment vertical="center"/>
    </xf>
    <xf numFmtId="0" fontId="30" fillId="0" borderId="0">
      <alignment/>
      <protection/>
    </xf>
    <xf numFmtId="0" fontId="25" fillId="13" borderId="0" applyNumberFormat="0" applyBorder="0" applyAlignment="0" applyProtection="0"/>
    <xf numFmtId="0" fontId="24" fillId="15" borderId="0" applyProtection="0">
      <alignment vertical="center"/>
    </xf>
    <xf numFmtId="0" fontId="13" fillId="0" borderId="5" applyProtection="0">
      <alignment vertical="center"/>
    </xf>
    <xf numFmtId="0" fontId="24" fillId="6" borderId="0" applyProtection="0">
      <alignment vertical="center"/>
    </xf>
    <xf numFmtId="0" fontId="11" fillId="7" borderId="6" applyProtection="0">
      <alignment vertical="center"/>
    </xf>
    <xf numFmtId="0" fontId="10" fillId="6" borderId="1" applyNumberFormat="0" applyAlignment="0" applyProtection="0"/>
    <xf numFmtId="0" fontId="40" fillId="7" borderId="1" applyProtection="0">
      <alignment vertical="center"/>
    </xf>
    <xf numFmtId="0" fontId="62" fillId="16" borderId="7" applyNumberFormat="0" applyAlignment="0" applyProtection="0"/>
    <xf numFmtId="0" fontId="0" fillId="17" borderId="0" applyNumberFormat="0" applyBorder="0" applyAlignment="0" applyProtection="0"/>
    <xf numFmtId="0" fontId="0" fillId="18" borderId="0" applyProtection="0">
      <alignment/>
    </xf>
    <xf numFmtId="0" fontId="27" fillId="10" borderId="8" applyProtection="0">
      <alignment vertical="center"/>
    </xf>
    <xf numFmtId="0" fontId="24" fillId="19" borderId="0" applyNumberFormat="0" applyBorder="0" applyAlignment="0" applyProtection="0"/>
    <xf numFmtId="0" fontId="0" fillId="2" borderId="0" applyProtection="0">
      <alignment vertical="center"/>
    </xf>
    <xf numFmtId="0" fontId="24" fillId="20" borderId="0" applyProtection="0">
      <alignment vertical="center"/>
    </xf>
    <xf numFmtId="0" fontId="21" fillId="2" borderId="0" applyNumberFormat="0" applyBorder="0" applyAlignment="0" applyProtection="0"/>
    <xf numFmtId="0" fontId="24" fillId="21" borderId="0" applyNumberFormat="0" applyBorder="0" applyAlignment="0" applyProtection="0"/>
    <xf numFmtId="0" fontId="0" fillId="15" borderId="0" applyNumberFormat="0" applyBorder="0" applyAlignment="0" applyProtection="0"/>
    <xf numFmtId="0" fontId="26" fillId="0" borderId="9" applyProtection="0">
      <alignment vertical="center"/>
    </xf>
    <xf numFmtId="0" fontId="61" fillId="22" borderId="0" applyNumberFormat="0" applyBorder="0" applyAlignment="0" applyProtection="0"/>
    <xf numFmtId="0" fontId="12" fillId="3" borderId="0" applyNumberFormat="0" applyBorder="0" applyAlignment="0" applyProtection="0"/>
    <xf numFmtId="0" fontId="42" fillId="0" borderId="10" applyProtection="0">
      <alignment vertical="center"/>
    </xf>
    <xf numFmtId="0" fontId="21" fillId="2" borderId="0" applyProtection="0">
      <alignment vertical="center"/>
    </xf>
    <xf numFmtId="0" fontId="39" fillId="9" borderId="0" applyNumberFormat="0" applyBorder="0" applyAlignment="0" applyProtection="0"/>
    <xf numFmtId="0" fontId="61" fillId="23" borderId="0" applyNumberFormat="0" applyBorder="0" applyAlignment="0" applyProtection="0"/>
    <xf numFmtId="0" fontId="13" fillId="0" borderId="4" applyNumberFormat="0" applyFill="0" applyAlignment="0" applyProtection="0"/>
    <xf numFmtId="0" fontId="32" fillId="24" borderId="0" applyProtection="0">
      <alignment vertical="center"/>
    </xf>
    <xf numFmtId="0" fontId="0" fillId="17" borderId="0" applyProtection="0">
      <alignment vertical="center"/>
    </xf>
    <xf numFmtId="0" fontId="24" fillId="19" borderId="0" applyProtection="0">
      <alignment vertical="center"/>
    </xf>
    <xf numFmtId="0" fontId="0" fillId="25" borderId="0" applyProtection="0">
      <alignment vertical="center"/>
    </xf>
    <xf numFmtId="0" fontId="0" fillId="15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8" fillId="8" borderId="0" applyNumberFormat="0" applyBorder="0" applyAlignment="0" applyProtection="0"/>
    <xf numFmtId="0" fontId="24" fillId="10" borderId="0" applyProtection="0">
      <alignment vertical="center"/>
    </xf>
    <xf numFmtId="0" fontId="0" fillId="0" borderId="0" applyNumberFormat="0" applyFont="0" applyFill="0" applyBorder="0" applyAlignment="0" applyProtection="0"/>
    <xf numFmtId="0" fontId="24" fillId="26" borderId="0" applyProtection="0">
      <alignment vertical="center"/>
    </xf>
    <xf numFmtId="0" fontId="0" fillId="9" borderId="0" applyProtection="0">
      <alignment vertical="center"/>
    </xf>
    <xf numFmtId="0" fontId="40" fillId="7" borderId="1" applyProtection="0">
      <alignment/>
    </xf>
    <xf numFmtId="0" fontId="0" fillId="17" borderId="0" applyNumberFormat="0" applyBorder="0" applyAlignment="0" applyProtection="0"/>
    <xf numFmtId="0" fontId="10" fillId="6" borderId="1" applyNumberFormat="0" applyAlignment="0" applyProtection="0"/>
    <xf numFmtId="0" fontId="0" fillId="6" borderId="0" applyProtection="0">
      <alignment vertical="center"/>
    </xf>
    <xf numFmtId="0" fontId="24" fillId="19" borderId="0" applyProtection="0">
      <alignment vertical="center"/>
    </xf>
    <xf numFmtId="0" fontId="62" fillId="16" borderId="7" applyNumberFormat="0" applyAlignment="0" applyProtection="0"/>
    <xf numFmtId="0" fontId="0" fillId="3" borderId="0" applyNumberFormat="0" applyBorder="0" applyAlignment="0" applyProtection="0"/>
    <xf numFmtId="0" fontId="0" fillId="15" borderId="0" applyProtection="0">
      <alignment vertical="center"/>
    </xf>
    <xf numFmtId="0" fontId="12" fillId="3" borderId="0" applyNumberFormat="0" applyBorder="0" applyAlignment="0" applyProtection="0"/>
    <xf numFmtId="0" fontId="24" fillId="15" borderId="0" applyProtection="0">
      <alignment vertical="center"/>
    </xf>
    <xf numFmtId="0" fontId="24" fillId="13" borderId="0" applyNumberFormat="0" applyBorder="0" applyAlignment="0" applyProtection="0"/>
    <xf numFmtId="0" fontId="24" fillId="21" borderId="0" applyProtection="0">
      <alignment vertical="center"/>
    </xf>
    <xf numFmtId="0" fontId="62" fillId="16" borderId="7" applyNumberFormat="0" applyAlignment="0" applyProtection="0"/>
    <xf numFmtId="0" fontId="0" fillId="2" borderId="0" applyNumberFormat="0" applyBorder="0" applyAlignment="0" applyProtection="0"/>
    <xf numFmtId="0" fontId="36" fillId="0" borderId="0">
      <alignment/>
      <protection/>
    </xf>
    <xf numFmtId="0" fontId="20" fillId="0" borderId="0">
      <alignment/>
      <protection/>
    </xf>
    <xf numFmtId="0" fontId="13" fillId="0" borderId="4" applyNumberFormat="0" applyFill="0" applyAlignment="0" applyProtection="0"/>
    <xf numFmtId="0" fontId="0" fillId="2" borderId="0" applyProtection="0">
      <alignment vertical="center"/>
    </xf>
    <xf numFmtId="0" fontId="24" fillId="21" borderId="0" applyProtection="0">
      <alignment vertical="center"/>
    </xf>
    <xf numFmtId="0" fontId="36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41" fillId="0" borderId="0">
      <alignment/>
      <protection/>
    </xf>
    <xf numFmtId="0" fontId="0" fillId="25" borderId="0" applyNumberFormat="0" applyBorder="0" applyAlignment="0" applyProtection="0"/>
    <xf numFmtId="0" fontId="15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60" fillId="27" borderId="0" applyNumberFormat="0" applyBorder="0" applyAlignment="0" applyProtection="0"/>
    <xf numFmtId="0" fontId="41" fillId="0" borderId="0">
      <alignment/>
      <protection/>
    </xf>
    <xf numFmtId="0" fontId="38" fillId="0" borderId="0" applyNumberFormat="0" applyFill="0" applyBorder="0" applyProtection="0">
      <alignment vertical="center"/>
    </xf>
    <xf numFmtId="0" fontId="20" fillId="0" borderId="0">
      <alignment/>
      <protection/>
    </xf>
    <xf numFmtId="0" fontId="41" fillId="0" borderId="0">
      <alignment/>
      <protection/>
    </xf>
    <xf numFmtId="0" fontId="0" fillId="25" borderId="0" applyNumberFormat="0" applyBorder="0" applyAlignment="0" applyProtection="0"/>
    <xf numFmtId="0" fontId="39" fillId="8" borderId="0" applyNumberFormat="0" applyBorder="0" applyAlignment="0" applyProtection="0"/>
    <xf numFmtId="0" fontId="15" fillId="0" borderId="0">
      <alignment/>
      <protection/>
    </xf>
    <xf numFmtId="4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9" borderId="0" applyNumberFormat="0" applyBorder="0" applyAlignment="0" applyProtection="0"/>
    <xf numFmtId="0" fontId="15" fillId="0" borderId="0">
      <alignment/>
      <protection/>
    </xf>
    <xf numFmtId="0" fontId="41" fillId="0" borderId="0">
      <alignment/>
      <protection/>
    </xf>
    <xf numFmtId="0" fontId="60" fillId="5" borderId="0" applyNumberFormat="0" applyBorder="0" applyAlignment="0" applyProtection="0"/>
    <xf numFmtId="0" fontId="39" fillId="7" borderId="0" applyNumberFormat="0" applyBorder="0" applyAlignment="0" applyProtection="0"/>
    <xf numFmtId="0" fontId="28" fillId="17" borderId="0" applyNumberFormat="0" applyBorder="0" applyAlignment="0" applyProtection="0"/>
    <xf numFmtId="0" fontId="39" fillId="7" borderId="0" applyNumberFormat="0" applyBorder="0" applyAlignment="0" applyProtection="0"/>
    <xf numFmtId="0" fontId="61" fillId="28" borderId="0" applyNumberFormat="0" applyBorder="0" applyAlignment="0" applyProtection="0"/>
    <xf numFmtId="0" fontId="28" fillId="17" borderId="0" applyNumberFormat="0" applyBorder="0" applyAlignment="0" applyProtection="0"/>
    <xf numFmtId="0" fontId="39" fillId="6" borderId="0" applyNumberFormat="0" applyBorder="0" applyAlignment="0" applyProtection="0"/>
    <xf numFmtId="0" fontId="60" fillId="27" borderId="0" applyNumberFormat="0" applyBorder="0" applyAlignment="0" applyProtection="0"/>
    <xf numFmtId="0" fontId="39" fillId="6" borderId="0" applyNumberFormat="0" applyBorder="0" applyAlignment="0" applyProtection="0"/>
    <xf numFmtId="0" fontId="61" fillId="29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25" fillId="6" borderId="0" applyNumberFormat="0" applyBorder="0" applyAlignment="0" applyProtection="0"/>
    <xf numFmtId="0" fontId="39" fillId="7" borderId="0" applyNumberFormat="0" applyBorder="0" applyAlignment="0" applyProtection="0"/>
    <xf numFmtId="0" fontId="61" fillId="12" borderId="0" applyNumberFormat="0" applyBorder="0" applyAlignment="0" applyProtection="0"/>
    <xf numFmtId="0" fontId="15" fillId="0" borderId="0">
      <alignment vertical="center"/>
      <protection/>
    </xf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61" fillId="30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1" fillId="31" borderId="0" applyNumberFormat="0" applyBorder="0" applyAlignment="0" applyProtection="0"/>
    <xf numFmtId="0" fontId="0" fillId="17" borderId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8" borderId="0" applyNumberFormat="0" applyBorder="0" applyAlignment="0" applyProtection="0"/>
    <xf numFmtId="0" fontId="0" fillId="9" borderId="3" applyNumberFormat="0" applyFont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0" fillId="4" borderId="0" applyProtection="0">
      <alignment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8" fillId="0" borderId="11" applyNumberFormat="0" applyFill="0" applyAlignment="0" applyProtection="0"/>
    <xf numFmtId="0" fontId="0" fillId="2" borderId="0" applyProtection="0">
      <alignment/>
    </xf>
    <xf numFmtId="0" fontId="15" fillId="0" borderId="0">
      <alignment/>
      <protection/>
    </xf>
    <xf numFmtId="0" fontId="61" fillId="23" borderId="0" applyNumberFormat="0" applyBorder="0" applyAlignment="0" applyProtection="0"/>
    <xf numFmtId="0" fontId="18" fillId="0" borderId="11" applyNumberFormat="0" applyFill="0" applyAlignment="0" applyProtection="0"/>
    <xf numFmtId="0" fontId="61" fillId="23" borderId="0" applyNumberFormat="0" applyBorder="0" applyAlignment="0" applyProtection="0"/>
    <xf numFmtId="0" fontId="24" fillId="15" borderId="0" applyProtection="0">
      <alignment/>
    </xf>
    <xf numFmtId="0" fontId="13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24" fillId="15" borderId="0" applyProtection="0">
      <alignment/>
    </xf>
    <xf numFmtId="0" fontId="0" fillId="18" borderId="0" applyProtection="0">
      <alignment/>
    </xf>
    <xf numFmtId="179" fontId="0" fillId="0" borderId="0" applyFont="0" applyFill="0" applyBorder="0" applyAlignment="0" applyProtection="0"/>
    <xf numFmtId="0" fontId="61" fillId="0" borderId="0">
      <alignment vertical="center"/>
      <protection/>
    </xf>
    <xf numFmtId="0" fontId="61" fillId="12" borderId="0" applyNumberFormat="0" applyBorder="0" applyAlignment="0" applyProtection="0"/>
    <xf numFmtId="0" fontId="15" fillId="0" borderId="0">
      <alignment/>
      <protection/>
    </xf>
    <xf numFmtId="0" fontId="61" fillId="12" borderId="0" applyNumberFormat="0" applyBorder="0" applyAlignment="0" applyProtection="0"/>
    <xf numFmtId="0" fontId="24" fillId="4" borderId="0" applyProtection="0">
      <alignment/>
    </xf>
    <xf numFmtId="0" fontId="0" fillId="25" borderId="0" applyProtection="0">
      <alignment/>
    </xf>
    <xf numFmtId="0" fontId="61" fillId="30" borderId="0" applyNumberFormat="0" applyBorder="0" applyAlignment="0" applyProtection="0"/>
    <xf numFmtId="0" fontId="0" fillId="4" borderId="0" applyNumberFormat="0" applyBorder="0" applyAlignment="0" applyProtection="0"/>
    <xf numFmtId="0" fontId="61" fillId="30" borderId="0" applyNumberFormat="0" applyBorder="0" applyAlignment="0" applyProtection="0"/>
    <xf numFmtId="0" fontId="24" fillId="2" borderId="0" applyProtection="0">
      <alignment/>
    </xf>
    <xf numFmtId="0" fontId="61" fillId="30" borderId="0" applyNumberFormat="0" applyBorder="0" applyAlignment="0" applyProtection="0"/>
    <xf numFmtId="0" fontId="24" fillId="2" borderId="0" applyProtection="0">
      <alignment/>
    </xf>
    <xf numFmtId="0" fontId="28" fillId="17" borderId="0" applyNumberFormat="0" applyBorder="0" applyAlignment="0" applyProtection="0"/>
    <xf numFmtId="0" fontId="0" fillId="6" borderId="0" applyProtection="0">
      <alignment/>
    </xf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1" borderId="0" applyNumberFormat="0" applyBorder="0" applyAlignment="0" applyProtection="0"/>
    <xf numFmtId="0" fontId="24" fillId="18" borderId="0" applyProtection="0">
      <alignment/>
    </xf>
    <xf numFmtId="0" fontId="32" fillId="24" borderId="0" applyNumberFormat="0" applyBorder="0" applyAlignment="0" applyProtection="0"/>
    <xf numFmtId="0" fontId="61" fillId="31" borderId="0" applyNumberFormat="0" applyBorder="0" applyAlignment="0" applyProtection="0"/>
    <xf numFmtId="0" fontId="61" fillId="33" borderId="0" applyNumberFormat="0" applyBorder="0" applyAlignment="0" applyProtection="0"/>
    <xf numFmtId="0" fontId="24" fillId="18" borderId="0" applyProtection="0">
      <alignment/>
    </xf>
    <xf numFmtId="0" fontId="0" fillId="3" borderId="0" applyNumberFormat="0" applyBorder="0" applyAlignment="0" applyProtection="0"/>
    <xf numFmtId="0" fontId="0" fillId="15" borderId="0" applyProtection="0">
      <alignment/>
    </xf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Protection="0">
      <alignment/>
    </xf>
    <xf numFmtId="0" fontId="0" fillId="18" borderId="0" applyNumberFormat="0" applyBorder="0" applyAlignment="0" applyProtection="0"/>
    <xf numFmtId="0" fontId="32" fillId="24" borderId="0" applyProtection="0">
      <alignment/>
    </xf>
    <xf numFmtId="0" fontId="12" fillId="3" borderId="0" applyNumberFormat="0" applyBorder="0" applyAlignment="0" applyProtection="0"/>
    <xf numFmtId="0" fontId="0" fillId="18" borderId="0" applyNumberFormat="0" applyBorder="0" applyAlignment="0" applyProtection="0"/>
    <xf numFmtId="178" fontId="43" fillId="0" borderId="0">
      <alignment/>
      <protection/>
    </xf>
    <xf numFmtId="0" fontId="64" fillId="34" borderId="0" applyNumberFormat="0" applyBorder="0" applyAlignment="0" applyProtection="0"/>
    <xf numFmtId="0" fontId="12" fillId="3" borderId="0" applyNumberFormat="0" applyBorder="0" applyAlignment="0" applyProtection="0"/>
    <xf numFmtId="0" fontId="65" fillId="0" borderId="0">
      <alignment/>
      <protection/>
    </xf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8" borderId="0" applyNumberFormat="0" applyBorder="0" applyAlignment="0" applyProtection="0"/>
    <xf numFmtId="180" fontId="30" fillId="0" borderId="0">
      <alignment/>
      <protection/>
    </xf>
    <xf numFmtId="0" fontId="39" fillId="8" borderId="0" applyNumberFormat="0" applyBorder="0" applyAlignment="0" applyProtection="0"/>
    <xf numFmtId="0" fontId="19" fillId="0" borderId="0" applyProtection="0">
      <alignment/>
    </xf>
    <xf numFmtId="0" fontId="39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60" fillId="35" borderId="0" applyNumberFormat="0" applyBorder="0" applyAlignment="0" applyProtection="0"/>
    <xf numFmtId="0" fontId="19" fillId="0" borderId="0" applyProtection="0">
      <alignment/>
    </xf>
    <xf numFmtId="0" fontId="39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60" fillId="14" borderId="0" applyNumberFormat="0" applyBorder="0" applyAlignment="0" applyProtection="0"/>
    <xf numFmtId="0" fontId="0" fillId="15" borderId="0" applyProtection="0">
      <alignment/>
    </xf>
    <xf numFmtId="0" fontId="61" fillId="36" borderId="0" applyNumberFormat="0" applyBorder="0" applyAlignment="0" applyProtection="0"/>
    <xf numFmtId="0" fontId="0" fillId="0" borderId="0">
      <alignment vertical="center"/>
      <protection/>
    </xf>
    <xf numFmtId="0" fontId="61" fillId="36" borderId="0" applyNumberFormat="0" applyBorder="0" applyAlignment="0" applyProtection="0"/>
    <xf numFmtId="0" fontId="25" fillId="37" borderId="0" applyNumberFormat="0" applyBorder="0" applyAlignment="0" applyProtection="0"/>
    <xf numFmtId="0" fontId="61" fillId="36" borderId="0" applyNumberFormat="0" applyBorder="0" applyAlignment="0" applyProtection="0"/>
    <xf numFmtId="0" fontId="25" fillId="38" borderId="0" applyNumberFormat="0" applyBorder="0" applyAlignment="0" applyProtection="0"/>
    <xf numFmtId="0" fontId="61" fillId="36" borderId="0" applyNumberFormat="0" applyBorder="0" applyAlignment="0" applyProtection="0"/>
    <xf numFmtId="0" fontId="25" fillId="10" borderId="0" applyNumberFormat="0" applyBorder="0" applyAlignment="0" applyProtection="0"/>
    <xf numFmtId="0" fontId="0" fillId="4" borderId="0" applyProtection="0">
      <alignment/>
    </xf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0" fillId="2" borderId="0" applyProtection="0">
      <alignment/>
    </xf>
    <xf numFmtId="0" fontId="61" fillId="40" borderId="0" applyNumberFormat="0" applyBorder="0" applyAlignment="0" applyProtection="0"/>
    <xf numFmtId="0" fontId="29" fillId="2" borderId="0" applyNumberFormat="0" applyBorder="0" applyAlignment="0" applyProtection="0"/>
    <xf numFmtId="0" fontId="12" fillId="3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28" fillId="9" borderId="0" applyNumberFormat="0" applyBorder="0" applyAlignment="0" applyProtection="0"/>
    <xf numFmtId="0" fontId="61" fillId="32" borderId="0" applyNumberFormat="0" applyBorder="0" applyAlignment="0" applyProtection="0"/>
    <xf numFmtId="0" fontId="25" fillId="8" borderId="0" applyNumberFormat="0" applyBorder="0" applyAlignment="0" applyProtection="0"/>
    <xf numFmtId="0" fontId="61" fillId="33" borderId="0" applyNumberFormat="0" applyBorder="0" applyAlignment="0" applyProtection="0"/>
    <xf numFmtId="0" fontId="29" fillId="2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40" fillId="7" borderId="1" applyNumberFormat="0" applyAlignment="0" applyProtection="0"/>
    <xf numFmtId="37" fontId="47" fillId="0" borderId="0">
      <alignment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41" borderId="0" applyNumberFormat="0" applyBorder="0" applyAlignment="0" applyProtection="0"/>
    <xf numFmtId="0" fontId="32" fillId="24" borderId="0" applyNumberFormat="0" applyBorder="0" applyAlignment="0" applyProtection="0"/>
    <xf numFmtId="0" fontId="12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18" borderId="0" applyNumberFormat="0" applyBorder="0" applyAlignment="0" applyProtection="0"/>
    <xf numFmtId="0" fontId="44" fillId="0" borderId="0">
      <alignment/>
      <protection/>
    </xf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11" fillId="0" borderId="10" applyNumberFormat="0" applyFill="0" applyAlignment="0" applyProtection="0"/>
    <xf numFmtId="0" fontId="0" fillId="2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15" fillId="0" borderId="0">
      <alignment vertical="center"/>
      <protection/>
    </xf>
    <xf numFmtId="0" fontId="24" fillId="4" borderId="0" applyNumberFormat="0" applyBorder="0" applyAlignment="0" applyProtection="0"/>
    <xf numFmtId="0" fontId="15" fillId="0" borderId="0">
      <alignment vertical="center"/>
      <protection/>
    </xf>
    <xf numFmtId="0" fontId="24" fillId="24" borderId="0" applyNumberFormat="0" applyBorder="0" applyAlignment="0" applyProtection="0"/>
    <xf numFmtId="0" fontId="15" fillId="0" borderId="0">
      <alignment vertical="center"/>
      <protection/>
    </xf>
    <xf numFmtId="0" fontId="24" fillId="24" borderId="0" applyNumberFormat="0" applyBorder="0" applyAlignment="0" applyProtection="0"/>
    <xf numFmtId="0" fontId="12" fillId="3" borderId="0" applyNumberFormat="0" applyBorder="0" applyAlignment="0" applyProtection="0"/>
    <xf numFmtId="0" fontId="15" fillId="0" borderId="0">
      <alignment vertical="center"/>
      <protection/>
    </xf>
    <xf numFmtId="0" fontId="24" fillId="8" borderId="0" applyNumberFormat="0" applyBorder="0" applyAlignment="0" applyProtection="0"/>
    <xf numFmtId="14" fontId="3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15" fillId="0" borderId="0">
      <alignment vertical="center"/>
      <protection/>
    </xf>
    <xf numFmtId="0" fontId="24" fillId="8" borderId="0" applyNumberFormat="0" applyBorder="0" applyAlignment="0" applyProtection="0"/>
    <xf numFmtId="3" fontId="0" fillId="0" borderId="0" applyFont="0" applyFill="0" applyBorder="0" applyAlignment="0" applyProtection="0"/>
    <xf numFmtId="0" fontId="67" fillId="0" borderId="0">
      <alignment vertical="center"/>
      <protection/>
    </xf>
    <xf numFmtId="0" fontId="24" fillId="38" borderId="0" applyProtection="0">
      <alignment/>
    </xf>
    <xf numFmtId="0" fontId="24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 vertical="center"/>
      <protection/>
    </xf>
    <xf numFmtId="0" fontId="60" fillId="43" borderId="0" applyNumberFormat="0" applyBorder="0" applyAlignment="0" applyProtection="0"/>
    <xf numFmtId="0" fontId="24" fillId="19" borderId="0" applyNumberFormat="0" applyBorder="0" applyAlignment="0" applyProtection="0"/>
    <xf numFmtId="0" fontId="68" fillId="0" borderId="0">
      <alignment vertical="center"/>
      <protection/>
    </xf>
    <xf numFmtId="0" fontId="24" fillId="38" borderId="0" applyProtection="0">
      <alignment/>
    </xf>
    <xf numFmtId="0" fontId="24" fillId="6" borderId="0" applyNumberFormat="0" applyBorder="0" applyAlignment="0" applyProtection="0"/>
    <xf numFmtId="0" fontId="23" fillId="44" borderId="12">
      <alignment/>
      <protection locked="0"/>
    </xf>
    <xf numFmtId="0" fontId="68" fillId="0" borderId="0">
      <alignment vertical="center"/>
      <protection/>
    </xf>
    <xf numFmtId="0" fontId="60" fillId="43" borderId="0" applyNumberFormat="0" applyBorder="0" applyAlignment="0" applyProtection="0"/>
    <xf numFmtId="0" fontId="24" fillId="6" borderId="0" applyNumberFormat="0" applyBorder="0" applyAlignment="0" applyProtection="0"/>
    <xf numFmtId="0" fontId="23" fillId="44" borderId="12">
      <alignment/>
      <protection locked="0"/>
    </xf>
    <xf numFmtId="0" fontId="60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0" fillId="9" borderId="3" applyProtection="0">
      <alignment/>
    </xf>
    <xf numFmtId="0" fontId="60" fillId="14" borderId="0" applyNumberFormat="0" applyBorder="0" applyAlignment="0" applyProtection="0"/>
    <xf numFmtId="0" fontId="12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41" borderId="0" applyNumberFormat="0" applyBorder="0" applyAlignment="0" applyProtection="0"/>
    <xf numFmtId="0" fontId="27" fillId="10" borderId="8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24" fillId="15" borderId="0" applyProtection="0">
      <alignment/>
    </xf>
    <xf numFmtId="0" fontId="60" fillId="45" borderId="0" applyNumberFormat="0" applyBorder="0" applyAlignment="0" applyProtection="0"/>
    <xf numFmtId="0" fontId="24" fillId="15" borderId="0" applyProtection="0">
      <alignment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24" fillId="6" borderId="0" applyProtection="0">
      <alignment/>
    </xf>
    <xf numFmtId="0" fontId="60" fillId="11" borderId="0" applyNumberFormat="0" applyBorder="0" applyAlignment="0" applyProtection="0"/>
    <xf numFmtId="0" fontId="51" fillId="0" borderId="13">
      <alignment horizontal="left" vertical="center"/>
      <protection/>
    </xf>
    <xf numFmtId="0" fontId="24" fillId="6" borderId="0" applyProtection="0">
      <alignment/>
    </xf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24" fillId="46" borderId="0" applyNumberFormat="0" applyBorder="0" applyAlignment="0" applyProtection="0"/>
    <xf numFmtId="0" fontId="15" fillId="0" borderId="0">
      <alignment/>
      <protection/>
    </xf>
    <xf numFmtId="0" fontId="24" fillId="46" borderId="0" applyNumberFormat="0" applyBorder="0" applyAlignment="0" applyProtection="0"/>
    <xf numFmtId="0" fontId="23" fillId="44" borderId="12">
      <alignment/>
      <protection locked="0"/>
    </xf>
    <xf numFmtId="0" fontId="33" fillId="3" borderId="0" applyNumberFormat="0" applyBorder="0" applyAlignment="0" applyProtection="0"/>
    <xf numFmtId="0" fontId="24" fillId="4" borderId="0" applyNumberFormat="0" applyBorder="0" applyAlignment="0" applyProtection="0"/>
    <xf numFmtId="15" fontId="48" fillId="0" borderId="0">
      <alignment/>
      <protection/>
    </xf>
    <xf numFmtId="0" fontId="12" fillId="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0" fillId="0" borderId="0" applyFont="0" applyFill="0" applyBorder="0" applyAlignment="0" applyProtection="0"/>
    <xf numFmtId="0" fontId="24" fillId="47" borderId="0" applyNumberFormat="0" applyBorder="0" applyAlignment="0" applyProtection="0"/>
    <xf numFmtId="0" fontId="22" fillId="0" borderId="4" applyProtection="0">
      <alignment/>
    </xf>
    <xf numFmtId="0" fontId="24" fillId="47" borderId="0" applyNumberFormat="0" applyBorder="0" applyAlignment="0" applyProtection="0"/>
    <xf numFmtId="0" fontId="69" fillId="0" borderId="14" applyNumberFormat="0" applyFill="0" applyAlignment="0" applyProtection="0"/>
    <xf numFmtId="0" fontId="24" fillId="19" borderId="0" applyNumberFormat="0" applyBorder="0" applyAlignment="0" applyProtection="0"/>
    <xf numFmtId="0" fontId="28" fillId="9" borderId="0" applyNumberFormat="0" applyBorder="0" applyAlignment="0" applyProtection="0"/>
    <xf numFmtId="0" fontId="69" fillId="0" borderId="14" applyNumberFormat="0" applyFill="0" applyAlignment="0" applyProtection="0"/>
    <xf numFmtId="0" fontId="12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69" fillId="0" borderId="14" applyNumberFormat="0" applyFill="0" applyAlignment="0" applyProtection="0"/>
    <xf numFmtId="0" fontId="20" fillId="0" borderId="0">
      <alignment/>
      <protection locked="0"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9" fillId="0" borderId="14" applyNumberFormat="0" applyFill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4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48" borderId="0" applyNumberFormat="0" applyBorder="0" applyAlignment="0" applyProtection="0"/>
    <xf numFmtId="0" fontId="10" fillId="6" borderId="1" applyProtection="0">
      <alignment/>
    </xf>
    <xf numFmtId="0" fontId="68" fillId="0" borderId="0">
      <alignment vertical="center"/>
      <protection/>
    </xf>
    <xf numFmtId="0" fontId="28" fillId="9" borderId="0" applyNumberFormat="0" applyBorder="0" applyAlignment="0" applyProtection="0"/>
    <xf numFmtId="0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12" fillId="3" borderId="0" applyNumberFormat="0" applyBorder="0" applyAlignment="0" applyProtection="0"/>
    <xf numFmtId="0" fontId="28" fillId="2" borderId="0" applyNumberFormat="0" applyBorder="0" applyAlignment="0" applyProtection="0"/>
    <xf numFmtId="18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3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1" fillId="0" borderId="10" applyNumberFormat="0" applyFill="0" applyAlignment="0" applyProtection="0"/>
    <xf numFmtId="0" fontId="25" fillId="3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15" fillId="0" borderId="0">
      <alignment/>
      <protection/>
    </xf>
    <xf numFmtId="0" fontId="25" fillId="8" borderId="0" applyNumberFormat="0" applyBorder="0" applyAlignment="0" applyProtection="0"/>
    <xf numFmtId="182" fontId="0" fillId="0" borderId="0" applyFont="0" applyFill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37" borderId="0" applyNumberFormat="0" applyBorder="0" applyAlignment="0" applyProtection="0"/>
    <xf numFmtId="0" fontId="43" fillId="0" borderId="0">
      <alignment/>
      <protection/>
    </xf>
    <xf numFmtId="0" fontId="24" fillId="37" borderId="0" applyNumberFormat="0" applyBorder="0" applyAlignment="0" applyProtection="0"/>
    <xf numFmtId="0" fontId="0" fillId="9" borderId="3" applyNumberFormat="0" applyFont="0" applyAlignment="0" applyProtection="0"/>
    <xf numFmtId="184" fontId="0" fillId="0" borderId="0" applyFont="0" applyFill="0" applyProtection="0">
      <alignment/>
    </xf>
    <xf numFmtId="0" fontId="14" fillId="0" borderId="0" applyProtection="0">
      <alignment/>
    </xf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15" fillId="0" borderId="0">
      <alignment/>
      <protection/>
    </xf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15" fillId="0" borderId="0">
      <alignment vertical="center"/>
      <protection/>
    </xf>
    <xf numFmtId="0" fontId="25" fillId="6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67" fillId="0" borderId="0">
      <alignment vertical="center"/>
      <protection/>
    </xf>
    <xf numFmtId="0" fontId="40" fillId="7" borderId="1" applyNumberFormat="0" applyAlignment="0" applyProtection="0"/>
    <xf numFmtId="0" fontId="49" fillId="0" borderId="15">
      <alignment horizontal="center"/>
      <protection/>
    </xf>
    <xf numFmtId="0" fontId="27" fillId="10" borderId="8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Protection="0">
      <alignment/>
    </xf>
    <xf numFmtId="186" fontId="0" fillId="0" borderId="0" applyFont="0" applyFill="0" applyBorder="0" applyAlignment="0" applyProtection="0"/>
    <xf numFmtId="0" fontId="63" fillId="0" borderId="16" applyNumberFormat="0" applyFill="0" applyAlignment="0" applyProtection="0"/>
    <xf numFmtId="185" fontId="43" fillId="0" borderId="0">
      <alignment/>
      <protection/>
    </xf>
    <xf numFmtId="187" fontId="0" fillId="0" borderId="0" applyFont="0" applyFill="0" applyBorder="0" applyAlignment="0" applyProtection="0"/>
    <xf numFmtId="0" fontId="33" fillId="3" borderId="0" applyNumberFormat="0" applyBorder="0" applyAlignment="0" applyProtection="0"/>
    <xf numFmtId="179" fontId="0" fillId="0" borderId="0" applyFont="0" applyFill="0" applyBorder="0" applyAlignment="0" applyProtection="0"/>
    <xf numFmtId="0" fontId="12" fillId="3" borderId="0" applyNumberFormat="0" applyBorder="0" applyAlignment="0" applyProtection="0"/>
    <xf numFmtId="188" fontId="0" fillId="0" borderId="0" applyFont="0" applyFill="0" applyBorder="0" applyAlignment="0" applyProtection="0"/>
    <xf numFmtId="189" fontId="43" fillId="0" borderId="0">
      <alignment/>
      <protection/>
    </xf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2" borderId="0" applyNumberFormat="0" applyBorder="0" applyAlignment="0" applyProtection="0"/>
    <xf numFmtId="4" fontId="0" fillId="0" borderId="0" applyFont="0" applyFill="0" applyBorder="0" applyAlignment="0" applyProtection="0"/>
    <xf numFmtId="0" fontId="65" fillId="0" borderId="0">
      <alignment/>
      <protection/>
    </xf>
    <xf numFmtId="0" fontId="7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5" fillId="0" borderId="0">
      <alignment/>
      <protection/>
    </xf>
    <xf numFmtId="0" fontId="21" fillId="2" borderId="0" applyNumberFormat="0" applyBorder="0" applyAlignment="0" applyProtection="0"/>
    <xf numFmtId="0" fontId="52" fillId="8" borderId="0" applyNumberFormat="0" applyBorder="0" applyAlignment="0" applyProtection="0"/>
    <xf numFmtId="0" fontId="18" fillId="0" borderId="4" applyProtection="0">
      <alignment/>
    </xf>
    <xf numFmtId="0" fontId="60" fillId="49" borderId="0" applyNumberFormat="0" applyBorder="0" applyAlignment="0" applyProtection="0"/>
    <xf numFmtId="0" fontId="51" fillId="0" borderId="17" applyNumberFormat="0" applyAlignment="0" applyProtection="0"/>
    <xf numFmtId="0" fontId="22" fillId="0" borderId="18" applyNumberFormat="0" applyFill="0" applyAlignment="0" applyProtection="0"/>
    <xf numFmtId="0" fontId="15" fillId="0" borderId="0">
      <alignment/>
      <protection/>
    </xf>
    <xf numFmtId="0" fontId="22" fillId="0" borderId="18" applyNumberFormat="0" applyFill="0" applyAlignment="0" applyProtection="0"/>
    <xf numFmtId="0" fontId="52" fillId="9" borderId="19" applyNumberFormat="0" applyBorder="0" applyAlignment="0" applyProtection="0"/>
    <xf numFmtId="176" fontId="17" fillId="50" borderId="0">
      <alignment/>
      <protection/>
    </xf>
    <xf numFmtId="0" fontId="11" fillId="7" borderId="6" applyNumberFormat="0" applyAlignment="0" applyProtection="0"/>
    <xf numFmtId="0" fontId="12" fillId="3" borderId="0" applyNumberFormat="0" applyBorder="0" applyAlignment="0" applyProtection="0"/>
    <xf numFmtId="0" fontId="26" fillId="0" borderId="9" applyNumberFormat="0" applyFill="0" applyAlignment="0" applyProtection="0"/>
    <xf numFmtId="176" fontId="54" fillId="5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0" applyProtection="0">
      <alignment/>
    </xf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0" fillId="0" borderId="0">
      <alignment/>
      <protection/>
    </xf>
    <xf numFmtId="0" fontId="11" fillId="7" borderId="6" applyNumberFormat="0" applyAlignment="0" applyProtection="0"/>
    <xf numFmtId="0" fontId="12" fillId="3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44" borderId="12">
      <alignment/>
      <protection locked="0"/>
    </xf>
    <xf numFmtId="9" fontId="0" fillId="0" borderId="0" applyFont="0" applyFill="0" applyBorder="0" applyAlignment="0" applyProtection="0"/>
    <xf numFmtId="0" fontId="15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52" borderId="0" applyNumberFormat="0" applyFont="0" applyBorder="0" applyAlignment="0" applyProtection="0"/>
    <xf numFmtId="0" fontId="0" fillId="52" borderId="0" applyNumberFormat="0" applyFont="0" applyBorder="0" applyAlignment="0" applyProtection="0"/>
    <xf numFmtId="0" fontId="23" fillId="44" borderId="12">
      <alignment/>
      <protection locked="0"/>
    </xf>
    <xf numFmtId="0" fontId="33" fillId="3" borderId="0" applyNumberFormat="0" applyBorder="0" applyAlignment="0" applyProtection="0"/>
    <xf numFmtId="0" fontId="23" fillId="44" borderId="12">
      <alignment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0" fillId="0" borderId="20" applyNumberFormat="0" applyFill="0" applyProtection="0">
      <alignment horizontal="right"/>
    </xf>
    <xf numFmtId="0" fontId="33" fillId="3" borderId="0" applyNumberFormat="0" applyBorder="0" applyAlignment="0" applyProtection="0"/>
    <xf numFmtId="0" fontId="71" fillId="0" borderId="21" applyNumberFormat="0" applyFill="0" applyAlignment="0" applyProtection="0"/>
    <xf numFmtId="0" fontId="18" fillId="0" borderId="4" applyProtection="0">
      <alignment/>
    </xf>
    <xf numFmtId="0" fontId="71" fillId="0" borderId="21" applyNumberFormat="0" applyFill="0" applyAlignment="0" applyProtection="0"/>
    <xf numFmtId="0" fontId="65" fillId="0" borderId="0">
      <alignment/>
      <protection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13" fillId="0" borderId="5" applyProtection="0">
      <alignment/>
    </xf>
    <xf numFmtId="0" fontId="72" fillId="53" borderId="0" applyNumberFormat="0" applyBorder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13" fillId="0" borderId="0" applyProtection="0">
      <alignment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Protection="0">
      <alignment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3" fillId="0" borderId="20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4" borderId="0" applyProtection="0">
      <alignment/>
    </xf>
    <xf numFmtId="0" fontId="74" fillId="54" borderId="0" applyNumberFormat="0" applyBorder="0" applyAlignment="0" applyProtection="0"/>
    <xf numFmtId="0" fontId="32" fillId="4" borderId="0" applyProtection="0">
      <alignment/>
    </xf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8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0" borderId="0">
      <alignment/>
      <protection/>
    </xf>
    <xf numFmtId="0" fontId="15" fillId="0" borderId="0">
      <alignment vertical="center"/>
      <protection/>
    </xf>
    <xf numFmtId="0" fontId="30" fillId="0" borderId="0">
      <alignment/>
      <protection/>
    </xf>
    <xf numFmtId="0" fontId="15" fillId="0" borderId="0">
      <alignment vertical="center"/>
      <protection/>
    </xf>
    <xf numFmtId="0" fontId="30" fillId="0" borderId="0">
      <alignment/>
      <protection/>
    </xf>
    <xf numFmtId="0" fontId="15" fillId="0" borderId="0">
      <alignment vertical="center"/>
      <protection/>
    </xf>
    <xf numFmtId="0" fontId="30" fillId="0" borderId="0">
      <alignment/>
      <protection/>
    </xf>
    <xf numFmtId="0" fontId="15" fillId="0" borderId="0">
      <alignment vertical="center"/>
      <protection/>
    </xf>
    <xf numFmtId="0" fontId="45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5" fillId="0" borderId="0">
      <alignment/>
      <protection/>
    </xf>
    <xf numFmtId="0" fontId="0" fillId="0" borderId="0" applyProtection="0">
      <alignment vertical="center"/>
    </xf>
    <xf numFmtId="0" fontId="30" fillId="0" borderId="0" applyProtection="0">
      <alignment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2" borderId="0" applyProtection="0">
      <alignment/>
    </xf>
    <xf numFmtId="0" fontId="72" fillId="53" borderId="0" applyNumberFormat="0" applyBorder="0" applyAlignment="0" applyProtection="0"/>
    <xf numFmtId="0" fontId="21" fillId="2" borderId="0" applyProtection="0">
      <alignment/>
    </xf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2" borderId="0" applyNumberFormat="0" applyBorder="0" applyAlignment="0" applyProtection="0"/>
    <xf numFmtId="0" fontId="62" fillId="16" borderId="7" applyNumberFormat="0" applyAlignment="0" applyProtection="0"/>
    <xf numFmtId="0" fontId="2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2" fillId="0" borderId="10" applyProtection="0">
      <alignment/>
    </xf>
    <xf numFmtId="0" fontId="76" fillId="0" borderId="22" applyNumberFormat="0" applyFill="0" applyAlignment="0" applyProtection="0"/>
    <xf numFmtId="0" fontId="42" fillId="0" borderId="10" applyProtection="0">
      <alignment/>
    </xf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40" fillId="7" borderId="1" applyProtection="0">
      <alignment/>
    </xf>
    <xf numFmtId="0" fontId="27" fillId="10" borderId="8" applyProtection="0">
      <alignment/>
    </xf>
    <xf numFmtId="0" fontId="77" fillId="55" borderId="23" applyNumberFormat="0" applyAlignment="0" applyProtection="0"/>
    <xf numFmtId="0" fontId="77" fillId="55" borderId="23" applyNumberFormat="0" applyAlignment="0" applyProtection="0"/>
    <xf numFmtId="0" fontId="77" fillId="55" borderId="23" applyNumberFormat="0" applyAlignment="0" applyProtection="0"/>
    <xf numFmtId="0" fontId="77" fillId="55" borderId="23" applyNumberFormat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2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9" applyProtection="0">
      <alignment/>
    </xf>
    <xf numFmtId="0" fontId="78" fillId="0" borderId="24" applyNumberFormat="0" applyFill="0" applyAlignment="0" applyProtection="0"/>
    <xf numFmtId="0" fontId="26" fillId="0" borderId="9" applyProtection="0">
      <alignment/>
    </xf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24" fillId="19" borderId="0" applyProtection="0">
      <alignment/>
    </xf>
    <xf numFmtId="0" fontId="60" fillId="59" borderId="0" applyNumberFormat="0" applyBorder="0" applyAlignment="0" applyProtection="0"/>
    <xf numFmtId="0" fontId="24" fillId="19" borderId="0" applyProtection="0">
      <alignment/>
    </xf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24" fillId="48" borderId="0" applyProtection="0">
      <alignment/>
    </xf>
    <xf numFmtId="0" fontId="24" fillId="48" borderId="0" applyProtection="0">
      <alignment/>
    </xf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4" fillId="21" borderId="0" applyProtection="0">
      <alignment/>
    </xf>
    <xf numFmtId="0" fontId="60" fillId="60" borderId="0" applyNumberFormat="0" applyBorder="0" applyAlignment="0" applyProtection="0"/>
    <xf numFmtId="0" fontId="24" fillId="21" borderId="0" applyProtection="0">
      <alignment/>
    </xf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24" fillId="19" borderId="0" applyProtection="0">
      <alignment/>
    </xf>
    <xf numFmtId="0" fontId="24" fillId="19" borderId="0" applyProtection="0">
      <alignment/>
    </xf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24" fillId="20" borderId="0" applyProtection="0">
      <alignment/>
    </xf>
    <xf numFmtId="0" fontId="60" fillId="61" borderId="0" applyNumberFormat="0" applyBorder="0" applyAlignment="0" applyProtection="0"/>
    <xf numFmtId="0" fontId="24" fillId="20" borderId="0" applyProtection="0">
      <alignment/>
    </xf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30" fillId="0" borderId="20" applyNumberFormat="0" applyFill="0" applyProtection="0">
      <alignment horizontal="left"/>
    </xf>
    <xf numFmtId="0" fontId="24" fillId="20" borderId="0" applyNumberFormat="0" applyBorder="0" applyAlignment="0" applyProtection="0"/>
    <xf numFmtId="0" fontId="32" fillId="24" borderId="0" applyProtection="0">
      <alignment/>
    </xf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11" fillId="7" borderId="6" applyProtection="0">
      <alignment/>
    </xf>
    <xf numFmtId="0" fontId="79" fillId="16" borderId="25" applyNumberFormat="0" applyAlignment="0" applyProtection="0"/>
    <xf numFmtId="0" fontId="11" fillId="7" borderId="6" applyProtection="0">
      <alignment/>
    </xf>
    <xf numFmtId="0" fontId="79" fillId="16" borderId="25" applyNumberFormat="0" applyAlignment="0" applyProtection="0"/>
    <xf numFmtId="0" fontId="79" fillId="16" borderId="25" applyNumberFormat="0" applyAlignment="0" applyProtection="0"/>
    <xf numFmtId="0" fontId="79" fillId="16" borderId="25" applyNumberFormat="0" applyAlignment="0" applyProtection="0"/>
    <xf numFmtId="0" fontId="80" fillId="62" borderId="7" applyNumberFormat="0" applyAlignment="0" applyProtection="0"/>
    <xf numFmtId="0" fontId="10" fillId="6" borderId="1" applyProtection="0">
      <alignment/>
    </xf>
    <xf numFmtId="0" fontId="80" fillId="62" borderId="7" applyNumberFormat="0" applyAlignment="0" applyProtection="0"/>
    <xf numFmtId="0" fontId="80" fillId="62" borderId="7" applyNumberFormat="0" applyAlignment="0" applyProtection="0"/>
    <xf numFmtId="0" fontId="80" fillId="62" borderId="7" applyNumberFormat="0" applyAlignment="0" applyProtection="0"/>
    <xf numFmtId="1" fontId="30" fillId="0" borderId="2" applyFill="0" applyProtection="0">
      <alignment horizontal="center"/>
    </xf>
    <xf numFmtId="0" fontId="20" fillId="0" borderId="0">
      <alignment/>
      <protection/>
    </xf>
    <xf numFmtId="0" fontId="48" fillId="0" borderId="0">
      <alignment/>
      <protection/>
    </xf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64" borderId="26" applyNumberFormat="0" applyFont="0" applyAlignment="0" applyProtection="0"/>
    <xf numFmtId="0" fontId="81" fillId="64" borderId="26" applyNumberFormat="0" applyFont="0" applyAlignment="0" applyProtection="0"/>
    <xf numFmtId="0" fontId="81" fillId="64" borderId="26" applyNumberFormat="0" applyFont="0" applyAlignment="0" applyProtection="0"/>
    <xf numFmtId="0" fontId="81" fillId="64" borderId="26" applyNumberFormat="0" applyFont="0" applyAlignment="0" applyProtection="0"/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8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2" fillId="65" borderId="0" xfId="0" applyFont="1" applyFill="1" applyBorder="1" applyAlignment="1">
      <alignment horizontal="center" vertical="center"/>
    </xf>
    <xf numFmtId="0" fontId="83" fillId="65" borderId="0" xfId="0" applyFont="1" applyFill="1" applyBorder="1" applyAlignment="1">
      <alignment horizontal="center" vertical="center"/>
    </xf>
    <xf numFmtId="0" fontId="83" fillId="65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82" fillId="0" borderId="0" xfId="582" applyNumberFormat="1" applyFont="1" applyFill="1" applyBorder="1" applyAlignment="1">
      <alignment vertical="center"/>
    </xf>
    <xf numFmtId="192" fontId="82" fillId="0" borderId="0" xfId="582" applyNumberFormat="1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85" fillId="0" borderId="0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4" fillId="0" borderId="19" xfId="0" applyNumberFormat="1" applyFont="1" applyFill="1" applyBorder="1" applyAlignment="1">
      <alignment horizontal="center" vertical="center" wrapText="1"/>
    </xf>
    <xf numFmtId="192" fontId="84" fillId="0" borderId="19" xfId="0" applyNumberFormat="1" applyFont="1" applyFill="1" applyBorder="1" applyAlignment="1">
      <alignment horizontal="center" vertical="center" wrapText="1"/>
    </xf>
    <xf numFmtId="49" fontId="84" fillId="0" borderId="19" xfId="0" applyNumberFormat="1" applyFont="1" applyFill="1" applyBorder="1" applyAlignment="1">
      <alignment horizontal="center" vertical="center" wrapText="1"/>
    </xf>
    <xf numFmtId="49" fontId="9" fillId="0" borderId="19" xfId="583" applyNumberFormat="1" applyFont="1" applyFill="1" applyBorder="1" applyAlignment="1">
      <alignment horizontal="center" vertical="center" wrapText="1"/>
    </xf>
    <xf numFmtId="57" fontId="9" fillId="0" borderId="19" xfId="583" applyNumberFormat="1" applyFont="1" applyFill="1" applyBorder="1" applyAlignment="1">
      <alignment horizontal="center" vertical="center" wrapText="1"/>
    </xf>
    <xf numFmtId="192" fontId="87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57" fontId="84" fillId="0" borderId="19" xfId="583" applyNumberFormat="1" applyFont="1" applyFill="1" applyBorder="1" applyAlignment="1">
      <alignment horizontal="center" vertical="center" wrapText="1"/>
    </xf>
    <xf numFmtId="49" fontId="84" fillId="0" borderId="19" xfId="583" applyNumberFormat="1" applyFont="1" applyFill="1" applyBorder="1" applyAlignment="1">
      <alignment horizontal="center" vertical="center" wrapText="1"/>
    </xf>
    <xf numFmtId="57" fontId="84" fillId="0" borderId="19" xfId="583" applyNumberFormat="1" applyFont="1" applyFill="1" applyBorder="1" applyAlignment="1">
      <alignment vertical="center" wrapText="1"/>
    </xf>
    <xf numFmtId="57" fontId="84" fillId="0" borderId="27" xfId="583" applyNumberFormat="1" applyFont="1" applyFill="1" applyBorder="1" applyAlignment="1">
      <alignment horizontal="center" vertical="center" wrapText="1"/>
    </xf>
    <xf numFmtId="57" fontId="84" fillId="0" borderId="28" xfId="583" applyNumberFormat="1" applyFont="1" applyFill="1" applyBorder="1" applyAlignment="1">
      <alignment horizontal="center" vertical="center" wrapText="1"/>
    </xf>
    <xf numFmtId="57" fontId="84" fillId="0" borderId="29" xfId="583" applyNumberFormat="1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92" fontId="86" fillId="0" borderId="0" xfId="0" applyNumberFormat="1" applyFont="1" applyFill="1" applyBorder="1" applyAlignment="1">
      <alignment horizontal="center" vertical="center" wrapText="1"/>
    </xf>
    <xf numFmtId="192" fontId="7" fillId="0" borderId="19" xfId="0" applyNumberFormat="1" applyFont="1" applyFill="1" applyBorder="1" applyAlignment="1">
      <alignment horizontal="center" vertical="center" wrapText="1"/>
    </xf>
  </cellXfs>
  <cellStyles count="722">
    <cellStyle name="Normal" xfId="0"/>
    <cellStyle name="Currency [0]" xfId="15"/>
    <cellStyle name="好_Book1_联系电话_生态岗位安排 2" xfId="16"/>
    <cellStyle name="Currency" xfId="17"/>
    <cellStyle name="常规 2 2 4" xfId="18"/>
    <cellStyle name="差_Book1_Book1" xfId="19"/>
    <cellStyle name="60% - 着色 2" xfId="20"/>
    <cellStyle name="强调文字颜色 2 3 2" xfId="21"/>
    <cellStyle name="输入" xfId="22"/>
    <cellStyle name="20% - 强调文字颜色 3" xfId="23"/>
    <cellStyle name="args.style" xfId="24"/>
    <cellStyle name="Accent2 - 40%" xfId="25"/>
    <cellStyle name="Comma [0]" xfId="26"/>
    <cellStyle name="Accent2 - 20% 2" xfId="27"/>
    <cellStyle name="20% - 着色 6 2" xfId="28"/>
    <cellStyle name="_Book1_2 2" xfId="29"/>
    <cellStyle name="Comma" xfId="30"/>
    <cellStyle name="差_整合明细.分省级资金_生态岗位安排 2" xfId="31"/>
    <cellStyle name="40% - 强调文字颜色 3" xfId="32"/>
    <cellStyle name="Input 2" xfId="33"/>
    <cellStyle name="差" xfId="34"/>
    <cellStyle name="Hyperlink" xfId="35"/>
    <cellStyle name="Accent2 - 60%" xfId="36"/>
    <cellStyle name="60% - 强调文字颜色 6 3 2" xfId="37"/>
    <cellStyle name="日期" xfId="38"/>
    <cellStyle name="60% - 强调文字颜色 3" xfId="39"/>
    <cellStyle name="Percent" xfId="40"/>
    <cellStyle name="Followed Hyperlink" xfId="41"/>
    <cellStyle name="差_Book1 2" xfId="42"/>
    <cellStyle name="20% - 强调文字颜色 4 5" xfId="43"/>
    <cellStyle name="注释" xfId="44"/>
    <cellStyle name="60% - 强调文字颜色 2 3" xfId="45"/>
    <cellStyle name="_ET_STYLE_NoName_00__Sheet3" xfId="46"/>
    <cellStyle name="差_Sheet1_1_Book1" xfId="47"/>
    <cellStyle name="Accent6 3" xfId="48"/>
    <cellStyle name="60% - 强调文字颜色 2" xfId="49"/>
    <cellStyle name="标题 4" xfId="50"/>
    <cellStyle name="警告文本" xfId="51"/>
    <cellStyle name="60% - 强调文字颜色 2 2 2" xfId="52"/>
    <cellStyle name="标题" xfId="53"/>
    <cellStyle name="解释性文本" xfId="54"/>
    <cellStyle name="标题 1" xfId="55"/>
    <cellStyle name="常规_项目投入明细_10" xfId="56"/>
    <cellStyle name="标题 2" xfId="57"/>
    <cellStyle name="常规_项目投入明细_11" xfId="58"/>
    <cellStyle name="Accent6 2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计算 3 2" xfId="66"/>
    <cellStyle name="20% - 着色 1 2" xfId="67"/>
    <cellStyle name="40% - 强调文字颜色 4 2" xfId="68"/>
    <cellStyle name="检查单元格" xfId="69"/>
    <cellStyle name="Accent5_2016年整合资金下达" xfId="70"/>
    <cellStyle name="20% - 强调文字颜色 6" xfId="71"/>
    <cellStyle name="强调文字颜色 2" xfId="72"/>
    <cellStyle name="好_联系电话 2" xfId="73"/>
    <cellStyle name="Accent3_2016年整合资金下达" xfId="74"/>
    <cellStyle name="40% - 着色 5 2" xfId="75"/>
    <cellStyle name="链接单元格" xfId="76"/>
    <cellStyle name="40% - 强调文字颜色 6 5" xfId="77"/>
    <cellStyle name="差_产业资金分配表2 2" xfId="78"/>
    <cellStyle name="汇总" xfId="79"/>
    <cellStyle name="好" xfId="80"/>
    <cellStyle name="20% - Accent3 2" xfId="81"/>
    <cellStyle name="20% - 强调文字颜色 3 3" xfId="82"/>
    <cellStyle name="Heading 3" xfId="83"/>
    <cellStyle name="适中" xfId="84"/>
    <cellStyle name="20% - 强调文字颜色 5" xfId="85"/>
    <cellStyle name="强调文字颜色 1" xfId="86"/>
    <cellStyle name="20% - 强调文字颜色 1" xfId="87"/>
    <cellStyle name="40% - 强调文字颜色 1" xfId="88"/>
    <cellStyle name="20% - 强调文字颜色 2" xfId="89"/>
    <cellStyle name="40% - 强调文字颜色 2" xfId="90"/>
    <cellStyle name="Accent2 - 40% 2" xfId="91"/>
    <cellStyle name="强调文字颜色 3" xfId="92"/>
    <cellStyle name="PSChar" xfId="93"/>
    <cellStyle name="强调文字颜色 4" xfId="94"/>
    <cellStyle name="20% - 强调文字颜色 4" xfId="95"/>
    <cellStyle name="计算 3" xfId="96"/>
    <cellStyle name="20% - 着色 1" xfId="97"/>
    <cellStyle name="Input 3" xfId="98"/>
    <cellStyle name="40% - 强调文字颜色 4" xfId="99"/>
    <cellStyle name="强调文字颜色 5" xfId="100"/>
    <cellStyle name="计算 4" xfId="101"/>
    <cellStyle name="20% - 着色 2" xfId="102"/>
    <cellStyle name="40% - 强调文字颜色 5" xfId="103"/>
    <cellStyle name="差_Book1_Book1_1" xfId="104"/>
    <cellStyle name="60% - 强调文字颜色 5" xfId="105"/>
    <cellStyle name="60% - 着色 6 2" xfId="106"/>
    <cellStyle name="强调文字颜色 6" xfId="107"/>
    <cellStyle name="计算 5" xfId="108"/>
    <cellStyle name="20% - 着色 3" xfId="109"/>
    <cellStyle name="0,0&#13;&#10;NA&#13;&#10;" xfId="110"/>
    <cellStyle name="_弱电系统设备配置报价清单" xfId="111"/>
    <cellStyle name="Heading 3 2" xfId="112"/>
    <cellStyle name="40% - 强调文字颜色 6" xfId="113"/>
    <cellStyle name="60% - 强调文字颜色 6" xfId="114"/>
    <cellStyle name="_ET_STYLE_NoName_00__Book1" xfId="115"/>
    <cellStyle name="_ET_STYLE_NoName_00_" xfId="116"/>
    <cellStyle name="标题 4 2 2" xfId="117"/>
    <cellStyle name="_Book1_1" xfId="118"/>
    <cellStyle name="20% - 着色 5" xfId="119"/>
    <cellStyle name="常规 3 2 2" xfId="120"/>
    <cellStyle name="_20100326高清市院遂宁检察院1080P配置清单26日改" xfId="121"/>
    <cellStyle name="?鹎%U龡&amp;H?_x0008__x001C__x001C_?_x0007__x0001__x0001_" xfId="122"/>
    <cellStyle name="60% - 强调文字颜色 3 5" xfId="123"/>
    <cellStyle name="_ET_STYLE_NoName_00__Book1_1 2" xfId="124"/>
    <cellStyle name="@ET_Style?.font5" xfId="125"/>
    <cellStyle name="_Book1" xfId="126"/>
    <cellStyle name="_Book1_1 2" xfId="127"/>
    <cellStyle name="20% - 着色 5 2" xfId="128"/>
    <cellStyle name="40% - Accent1" xfId="129"/>
    <cellStyle name="常规 3 2 2 2" xfId="130"/>
    <cellStyle name="_Book1_2" xfId="131"/>
    <cellStyle name="20% - 着色 6" xfId="132"/>
    <cellStyle name="Accent2 - 20%" xfId="133"/>
    <cellStyle name="常规 3 2 3" xfId="134"/>
    <cellStyle name="_ET_STYLE_NoName_00__Book1_1" xfId="135"/>
    <cellStyle name="强调文字颜色 2 2 2" xfId="136"/>
    <cellStyle name="20% - Accent1" xfId="137"/>
    <cellStyle name="Accent1 - 20%" xfId="138"/>
    <cellStyle name="20% - Accent1 2" xfId="139"/>
    <cellStyle name="20% - 强调文字颜色 1 3" xfId="140"/>
    <cellStyle name="Accent1 - 20% 2" xfId="141"/>
    <cellStyle name="20% - Accent2" xfId="142"/>
    <cellStyle name="60% - 强调文字颜色 3 2 2" xfId="143"/>
    <cellStyle name="20% - Accent2 2" xfId="144"/>
    <cellStyle name="20% - 强调文字颜色 2 3" xfId="145"/>
    <cellStyle name="20% - Accent3" xfId="146"/>
    <cellStyle name="20% - Accent4" xfId="147"/>
    <cellStyle name="Accent6 - 60% 2" xfId="148"/>
    <cellStyle name="20% - Accent4 2" xfId="149"/>
    <cellStyle name="20% - 强调文字颜色 4 3" xfId="150"/>
    <cellStyle name="常规 4" xfId="151"/>
    <cellStyle name="20% - Accent5" xfId="152"/>
    <cellStyle name="20% - Accent5 2" xfId="153"/>
    <cellStyle name="20% - 强调文字颜色 5 3" xfId="154"/>
    <cellStyle name="20% - Accent6" xfId="155"/>
    <cellStyle name="20% - Accent6 2" xfId="156"/>
    <cellStyle name="20% - 强调文字颜色 6 3" xfId="157"/>
    <cellStyle name="20% - 强调文字颜色 1 2" xfId="158"/>
    <cellStyle name="千分位_laroux" xfId="159"/>
    <cellStyle name="常规 2_2016年整合资金下达" xfId="160"/>
    <cellStyle name="20% - 强调文字颜色 1 2 2" xfId="161"/>
    <cellStyle name="Note" xfId="162"/>
    <cellStyle name="20% - 强调文字颜色 1 4" xfId="163"/>
    <cellStyle name="20% - 强调文字颜色 1 5" xfId="164"/>
    <cellStyle name="20% - 强调文字颜色 2 2" xfId="165"/>
    <cellStyle name="20% - 强调文字颜色 2 2 2" xfId="166"/>
    <cellStyle name="20% - 强调文字颜色 2 4" xfId="167"/>
    <cellStyle name="20% - 强调文字颜色 2 5" xfId="168"/>
    <cellStyle name="Heading 2" xfId="169"/>
    <cellStyle name="20% - 强调文字颜色 3 2" xfId="170"/>
    <cellStyle name="常规 3 2 5" xfId="171"/>
    <cellStyle name="20% - 强调文字颜色 3 2 2" xfId="172"/>
    <cellStyle name="Heading 2 2" xfId="173"/>
    <cellStyle name="20% - 强调文字颜色 3 4" xfId="174"/>
    <cellStyle name="60% - 强调文字颜色 1 2" xfId="175"/>
    <cellStyle name="Heading 4" xfId="176"/>
    <cellStyle name="20% - 强调文字颜色 3 5" xfId="177"/>
    <cellStyle name="60% - 强调文字颜色 1 3" xfId="178"/>
    <cellStyle name="20% - 强调文字颜色 4 2" xfId="179"/>
    <cellStyle name="Mon閠aire_!!!GO" xfId="180"/>
    <cellStyle name="常规 3" xfId="181"/>
    <cellStyle name="20% - 强调文字颜色 4 2 2" xfId="182"/>
    <cellStyle name="常规 3 2" xfId="183"/>
    <cellStyle name="20% - 强调文字颜色 4 4" xfId="184"/>
    <cellStyle name="60% - 强调文字颜色 2 2" xfId="185"/>
    <cellStyle name="20% - 强调文字颜色 5 2" xfId="186"/>
    <cellStyle name="20% - 强调文字颜色 5 2 2" xfId="187"/>
    <cellStyle name="40% - 着色 2" xfId="188"/>
    <cellStyle name="20% - 强调文字颜色 5 4" xfId="189"/>
    <cellStyle name="60% - 强调文字颜色 3 2" xfId="190"/>
    <cellStyle name="20% - 强调文字颜色 5 5" xfId="191"/>
    <cellStyle name="60% - 强调文字颜色 3 3" xfId="192"/>
    <cellStyle name="Accent5 - 40% 2" xfId="193"/>
    <cellStyle name="20% - 强调文字颜色 6 2" xfId="194"/>
    <cellStyle name="20% - 强调文字颜色 6 2 2" xfId="195"/>
    <cellStyle name="40% - 强调文字颜色 4 4" xfId="196"/>
    <cellStyle name="20% - 强调文字颜色 6 4" xfId="197"/>
    <cellStyle name="60% - 强调文字颜色 4 2" xfId="198"/>
    <cellStyle name="Neutral" xfId="199"/>
    <cellStyle name="20% - 强调文字颜色 6 5" xfId="200"/>
    <cellStyle name="40% - 强调文字颜色 5 2 2" xfId="201"/>
    <cellStyle name="60% - 强调文字颜色 4 3" xfId="202"/>
    <cellStyle name="20% - 着色 2 2" xfId="203"/>
    <cellStyle name="40% - 强调文字颜色 5 2" xfId="204"/>
    <cellStyle name="差_Book1_Book1_1 2" xfId="205"/>
    <cellStyle name="20% - 着色 3 2" xfId="206"/>
    <cellStyle name="40% - 强调文字颜色 6 2" xfId="207"/>
    <cellStyle name="20% - 着色 4" xfId="208"/>
    <cellStyle name="适中 3" xfId="209"/>
    <cellStyle name="差_整合明细.分省级资金" xfId="210"/>
    <cellStyle name="20% - 着色 4 2" xfId="211"/>
    <cellStyle name="Currency1" xfId="212"/>
    <cellStyle name="适中 3 2" xfId="213"/>
    <cellStyle name="差_整合明细.分省级资金 2" xfId="214"/>
    <cellStyle name="常规 13" xfId="215"/>
    <cellStyle name="40% - Accent1 2" xfId="216"/>
    <cellStyle name="40% - Accent2" xfId="217"/>
    <cellStyle name="40% - Accent2 2" xfId="218"/>
    <cellStyle name="40% - Accent3" xfId="219"/>
    <cellStyle name="40% - Accent3 2" xfId="220"/>
    <cellStyle name="40% - Accent4" xfId="221"/>
    <cellStyle name="Normal - Style1" xfId="222"/>
    <cellStyle name="40% - Accent4 2" xfId="223"/>
    <cellStyle name="警告文本 2" xfId="224"/>
    <cellStyle name="40% - Accent5" xfId="225"/>
    <cellStyle name="警告文本 2 2" xfId="226"/>
    <cellStyle name="40% - Accent5 2" xfId="227"/>
    <cellStyle name="60% - 强调文字颜色 1 5" xfId="228"/>
    <cellStyle name="警告文本 3" xfId="229"/>
    <cellStyle name="40% - Accent6" xfId="230"/>
    <cellStyle name="警告文本 3 2" xfId="231"/>
    <cellStyle name="40% - Accent6 2" xfId="232"/>
    <cellStyle name="60% - 强调文字颜色 2 5" xfId="233"/>
    <cellStyle name="40% - 强调文字颜色 1 2" xfId="234"/>
    <cellStyle name="40% - 强调文字颜色 1 2 2" xfId="235"/>
    <cellStyle name="常规 9 2" xfId="236"/>
    <cellStyle name="40% - 强调文字颜色 1 3" xfId="237"/>
    <cellStyle name="Accent1" xfId="238"/>
    <cellStyle name="40% - 强调文字颜色 1 4" xfId="239"/>
    <cellStyle name="Accent2" xfId="240"/>
    <cellStyle name="40% - 强调文字颜色 1 5" xfId="241"/>
    <cellStyle name="Accent3" xfId="242"/>
    <cellStyle name="40% - 强调文字颜色 2 2" xfId="243"/>
    <cellStyle name="40% - 强调文字颜色 2 2 2" xfId="244"/>
    <cellStyle name="40% - 强调文字颜色 2 3" xfId="245"/>
    <cellStyle name="40% - 强调文字颜色 2 4" xfId="246"/>
    <cellStyle name="40% - 强调文字颜色 2 5" xfId="247"/>
    <cellStyle name="40% - 强调文字颜色 3 2" xfId="248"/>
    <cellStyle name="40% - 强调文字颜色 3 2 2" xfId="249"/>
    <cellStyle name="好_Book1_联系电话 2" xfId="250"/>
    <cellStyle name="差_联系电话" xfId="251"/>
    <cellStyle name="40% - 强调文字颜色 3 3" xfId="252"/>
    <cellStyle name="40% - 强调文字颜色 3 4" xfId="253"/>
    <cellStyle name="40% - 强调文字颜色 3 5" xfId="254"/>
    <cellStyle name="40% - 强调文字颜色 4 2 2" xfId="255"/>
    <cellStyle name="Linked Cell" xfId="256"/>
    <cellStyle name="标题 4 4" xfId="257"/>
    <cellStyle name="40% - 强调文字颜色 4 3" xfId="258"/>
    <cellStyle name="Accent6 - 20% 2" xfId="259"/>
    <cellStyle name="40% - 强调文字颜色 4 5" xfId="260"/>
    <cellStyle name="Accent4 - 60% 2" xfId="261"/>
    <cellStyle name="40% - 强调文字颜色 5 3" xfId="262"/>
    <cellStyle name="好_Book1_1_生态岗位安排 2" xfId="263"/>
    <cellStyle name="40% - 强调文字颜色 5 4" xfId="264"/>
    <cellStyle name="40% - 强调文字颜色 5 5" xfId="265"/>
    <cellStyle name="Calculation 2" xfId="266"/>
    <cellStyle name="no dec" xfId="267"/>
    <cellStyle name="40% - 强调文字颜色 6 2 2" xfId="268"/>
    <cellStyle name="40% - 强调文字颜色 6 3" xfId="269"/>
    <cellStyle name="40% - 强调文字颜色 6 4" xfId="270"/>
    <cellStyle name="60% - 强调文字颜色 4 2 2" xfId="271"/>
    <cellStyle name="Neutral 2" xfId="272"/>
    <cellStyle name="差_Book1" xfId="273"/>
    <cellStyle name="40% - 着色 1" xfId="274"/>
    <cellStyle name="40% - 着色 1 2" xfId="275"/>
    <cellStyle name="Accent5" xfId="276"/>
    <cellStyle name="40% - 着色 2 2" xfId="277"/>
    <cellStyle name="40% - 着色 3" xfId="278"/>
    <cellStyle name="40% - 着色 3 2" xfId="279"/>
    <cellStyle name="40% - 着色 4" xfId="280"/>
    <cellStyle name="Standard_AREAS" xfId="281"/>
    <cellStyle name="40% - 着色 4 2" xfId="282"/>
    <cellStyle name="40% - 着色 5" xfId="283"/>
    <cellStyle name="表标题 2" xfId="284"/>
    <cellStyle name="40% - 着色 6" xfId="285"/>
    <cellStyle name="Total 2" xfId="286"/>
    <cellStyle name="40% - 着色 6 2" xfId="287"/>
    <cellStyle name="60% - Accent1" xfId="288"/>
    <cellStyle name="60% - Accent1 2" xfId="289"/>
    <cellStyle name="60% - Accent2" xfId="290"/>
    <cellStyle name="Title 2" xfId="291"/>
    <cellStyle name="部门" xfId="292"/>
    <cellStyle name="常规 2 2" xfId="293"/>
    <cellStyle name="60% - Accent2 2" xfId="294"/>
    <cellStyle name="常规 2 2 2" xfId="295"/>
    <cellStyle name="60% - Accent3" xfId="296"/>
    <cellStyle name="常规 2 3" xfId="297"/>
    <cellStyle name="60% - Accent3 2" xfId="298"/>
    <cellStyle name="Bad" xfId="299"/>
    <cellStyle name="常规 2 3 2" xfId="300"/>
    <cellStyle name="60% - Accent4" xfId="301"/>
    <cellStyle name="per.style" xfId="302"/>
    <cellStyle name="PSInt" xfId="303"/>
    <cellStyle name="常规 2 4" xfId="304"/>
    <cellStyle name="60% - Accent4 2" xfId="305"/>
    <cellStyle name="PSInt 2" xfId="306"/>
    <cellStyle name="常规 2 4 2" xfId="307"/>
    <cellStyle name="强调文字颜色 4 2" xfId="308"/>
    <cellStyle name="60% - Accent5" xfId="309"/>
    <cellStyle name="PSChar 2" xfId="310"/>
    <cellStyle name="常规 2 5" xfId="311"/>
    <cellStyle name="强调文字颜色 4 2 2" xfId="312"/>
    <cellStyle name="60% - Accent5 2" xfId="313"/>
    <cellStyle name="常规 2 5 2" xfId="314"/>
    <cellStyle name="强调文字颜色 4 3" xfId="315"/>
    <cellStyle name="60% - Accent6" xfId="316"/>
    <cellStyle name="t" xfId="317"/>
    <cellStyle name="常规 2 6" xfId="318"/>
    <cellStyle name="强调文字颜色 4 3 2" xfId="319"/>
    <cellStyle name="60% - Accent6 2" xfId="320"/>
    <cellStyle name="t 2" xfId="321"/>
    <cellStyle name="60% - 强调文字颜色 1 2 2" xfId="322"/>
    <cellStyle name="Heading 4 2" xfId="323"/>
    <cellStyle name="60% - 强调文字颜色 1 3 2" xfId="324"/>
    <cellStyle name="60% - 强调文字颜色 1 4" xfId="325"/>
    <cellStyle name="注释 2" xfId="326"/>
    <cellStyle name="60% - 强调文字颜色 2 3 2" xfId="327"/>
    <cellStyle name="差_Sheet1_1_Book1 2" xfId="328"/>
    <cellStyle name="60% - 强调文字颜色 2 4" xfId="329"/>
    <cellStyle name="60% - 强调文字颜色 3 3 2" xfId="330"/>
    <cellStyle name="60% - 强调文字颜色 3 4" xfId="331"/>
    <cellStyle name="60% - 强调文字颜色 4 3 2" xfId="332"/>
    <cellStyle name="Check Cell" xfId="333"/>
    <cellStyle name="60% - 强调文字颜色 4 4" xfId="334"/>
    <cellStyle name="60% - 强调文字颜色 4 5" xfId="335"/>
    <cellStyle name="60% - 强调文字颜色 5 2" xfId="336"/>
    <cellStyle name="60% - 强调文字颜色 5 2 2" xfId="337"/>
    <cellStyle name="60% - 强调文字颜色 5 3" xfId="338"/>
    <cellStyle name="60% - 强调文字颜色 5 3 2" xfId="339"/>
    <cellStyle name="60% - 强调文字颜色 5 4" xfId="340"/>
    <cellStyle name="60% - 强调文字颜色 5 5" xfId="341"/>
    <cellStyle name="60% - 强调文字颜色 6 2" xfId="342"/>
    <cellStyle name="60% - 强调文字颜色 6 2 2" xfId="343"/>
    <cellStyle name="Header2" xfId="344"/>
    <cellStyle name="60% - 强调文字颜色 6 3" xfId="345"/>
    <cellStyle name="60% - 强调文字颜色 6 4" xfId="346"/>
    <cellStyle name="60% - 强调文字颜色 6 5" xfId="347"/>
    <cellStyle name="60% - 着色 1" xfId="348"/>
    <cellStyle name="常规 2 2 3" xfId="349"/>
    <cellStyle name="60% - 着色 1 2" xfId="350"/>
    <cellStyle name="sstot" xfId="351"/>
    <cellStyle name="差_Book1_联系电话" xfId="352"/>
    <cellStyle name="60% - 着色 2 2" xfId="353"/>
    <cellStyle name="Date" xfId="354"/>
    <cellStyle name="差_Book1_Book1 2" xfId="355"/>
    <cellStyle name="60% - 着色 3" xfId="356"/>
    <cellStyle name="60% - 着色 3 2" xfId="357"/>
    <cellStyle name="Moneda_96 Risk" xfId="358"/>
    <cellStyle name="60% - 着色 4" xfId="359"/>
    <cellStyle name="标题 1 2" xfId="360"/>
    <cellStyle name="60% - 着色 4 2" xfId="361"/>
    <cellStyle name="标题 1 2 2" xfId="362"/>
    <cellStyle name="60% - 着色 5" xfId="363"/>
    <cellStyle name="Accent3 - 20% 2" xfId="364"/>
    <cellStyle name="标题 1 3" xfId="365"/>
    <cellStyle name="差_Book1_2017年财政涉农资金统筹整合使用方案制定情况统计汇总表 2" xfId="366"/>
    <cellStyle name="60% - 着色 5 2" xfId="367"/>
    <cellStyle name="60% - 着色 6" xfId="368"/>
    <cellStyle name="标题 1 4" xfId="369"/>
    <cellStyle name="6mal" xfId="370"/>
    <cellStyle name="Accent1 - 40%" xfId="371"/>
    <cellStyle name="Accent1 - 40% 2" xfId="372"/>
    <cellStyle name="Accent1 - 60%" xfId="373"/>
    <cellStyle name="Accent1 - 60% 2" xfId="374"/>
    <cellStyle name="标题 1 5" xfId="375"/>
    <cellStyle name="Accent1 2" xfId="376"/>
    <cellStyle name="Accent1 3" xfId="377"/>
    <cellStyle name="Accent1_2016年整合资金下达" xfId="378"/>
    <cellStyle name="Accent2 - 60% 2" xfId="379"/>
    <cellStyle name="Accent2 2" xfId="380"/>
    <cellStyle name="Accent2 3" xfId="381"/>
    <cellStyle name="Accent2_2016年整合资金下达" xfId="382"/>
    <cellStyle name="输入 2" xfId="383"/>
    <cellStyle name="常规 2 8" xfId="384"/>
    <cellStyle name="Accent3 - 20%" xfId="385"/>
    <cellStyle name="Milliers_!!!GO" xfId="386"/>
    <cellStyle name="Accent5 2" xfId="387"/>
    <cellStyle name="差_Book1_2017年财政涉农资金统筹整合使用方案制定情况统计汇总表" xfId="388"/>
    <cellStyle name="Accent3 - 40%" xfId="389"/>
    <cellStyle name="Mon閠aire [0]_!!!GO" xfId="390"/>
    <cellStyle name="Accent3 - 40% 2" xfId="391"/>
    <cellStyle name="Accent3 - 60%" xfId="392"/>
    <cellStyle name="Accent3 - 60% 2" xfId="393"/>
    <cellStyle name="差_Book1_联系电话_生态岗位安排" xfId="394"/>
    <cellStyle name="Accent3 2" xfId="395"/>
    <cellStyle name="Accent3 3" xfId="396"/>
    <cellStyle name="Total" xfId="397"/>
    <cellStyle name="Accent4" xfId="398"/>
    <cellStyle name="Accent4 - 20%" xfId="399"/>
    <cellStyle name="Accent4 - 20% 2" xfId="400"/>
    <cellStyle name="Accent4 - 40%" xfId="401"/>
    <cellStyle name="Accent4 - 40% 2" xfId="402"/>
    <cellStyle name="Accent6 - 40%" xfId="403"/>
    <cellStyle name="常规 3 3" xfId="404"/>
    <cellStyle name="Accent4 - 60%" xfId="405"/>
    <cellStyle name="捠壿 [0.00]_Region Orders (2)" xfId="406"/>
    <cellStyle name="Accent4 2" xfId="407"/>
    <cellStyle name="Accent6" xfId="408"/>
    <cellStyle name="Accent4 3" xfId="409"/>
    <cellStyle name="New Times Roman" xfId="410"/>
    <cellStyle name="Accent4_2016年整合资金下达" xfId="411"/>
    <cellStyle name="Note 2" xfId="412"/>
    <cellStyle name="Pourcentage_pldt" xfId="413"/>
    <cellStyle name="标题 5" xfId="414"/>
    <cellStyle name="Accent5 - 20%" xfId="415"/>
    <cellStyle name="Accent5 - 20% 2" xfId="416"/>
    <cellStyle name="Accent5 - 40%" xfId="417"/>
    <cellStyle name="Accent5 - 60%" xfId="418"/>
    <cellStyle name="好_整合明细.分省级资金_生态岗位安排" xfId="419"/>
    <cellStyle name="常规 12" xfId="420"/>
    <cellStyle name="Accent5 - 60% 2" xfId="421"/>
    <cellStyle name="Accent5 3" xfId="422"/>
    <cellStyle name="Accent6 - 20%" xfId="423"/>
    <cellStyle name="Accent6 - 40% 2" xfId="424"/>
    <cellStyle name="常规 3 3 2" xfId="425"/>
    <cellStyle name="Accent6 - 60%" xfId="426"/>
    <cellStyle name="Accent6_2016年整合资金下达" xfId="427"/>
    <cellStyle name="常规 19" xfId="428"/>
    <cellStyle name="Bad 2" xfId="429"/>
    <cellStyle name="常规 2 3 2 2" xfId="430"/>
    <cellStyle name="Calculation" xfId="431"/>
    <cellStyle name="PSHeading" xfId="432"/>
    <cellStyle name="Check Cell 2" xfId="433"/>
    <cellStyle name="ColLevel_1" xfId="434"/>
    <cellStyle name="Title" xfId="435"/>
    <cellStyle name="常规 2" xfId="436"/>
    <cellStyle name="Comma [0]_!!!GO" xfId="437"/>
    <cellStyle name="标题 3 3" xfId="438"/>
    <cellStyle name="comma zerodec" xfId="439"/>
    <cellStyle name="Comma_!!!GO" xfId="440"/>
    <cellStyle name="差_Book1_1_生态岗位安排 2" xfId="441"/>
    <cellStyle name="Currency [0]_!!!GO" xfId="442"/>
    <cellStyle name="差_Book1_2016年整合资金下达" xfId="443"/>
    <cellStyle name="Currency_!!!GO" xfId="444"/>
    <cellStyle name="Dollar (zero dec)" xfId="445"/>
    <cellStyle name="Explanatory Text" xfId="446"/>
    <cellStyle name="RowLevel_1" xfId="447"/>
    <cellStyle name="Explanatory Text 2" xfId="448"/>
    <cellStyle name="Good" xfId="449"/>
    <cellStyle name="PSDec 2" xfId="450"/>
    <cellStyle name="常规 10" xfId="451"/>
    <cellStyle name="标题 8" xfId="452"/>
    <cellStyle name="Good 2" xfId="453"/>
    <cellStyle name="常规 10 2" xfId="454"/>
    <cellStyle name="好_Sheet1_1_Book1 2" xfId="455"/>
    <cellStyle name="Grey" xfId="456"/>
    <cellStyle name="标题 2 2" xfId="457"/>
    <cellStyle name="强调文字颜色 5 2 2" xfId="458"/>
    <cellStyle name="Header1" xfId="459"/>
    <cellStyle name="Heading 1" xfId="460"/>
    <cellStyle name="常规 3 2 4" xfId="461"/>
    <cellStyle name="Heading 1 2" xfId="462"/>
    <cellStyle name="Input [yellow]" xfId="463"/>
    <cellStyle name="Input Cells" xfId="464"/>
    <cellStyle name="Output 2" xfId="465"/>
    <cellStyle name="差_联系电话_Book1 2" xfId="466"/>
    <cellStyle name="Linked Cell 2" xfId="467"/>
    <cellStyle name="Linked Cells" xfId="468"/>
    <cellStyle name="Millares [0]_96 Risk" xfId="469"/>
    <cellStyle name="Millares_96 Risk" xfId="470"/>
    <cellStyle name="常规 2 2 2 2" xfId="471"/>
    <cellStyle name="Milliers [0]_!!!GO" xfId="472"/>
    <cellStyle name="Moneda [0]_96 Risk" xfId="473"/>
    <cellStyle name="Normal_!!!GO" xfId="474"/>
    <cellStyle name="Output" xfId="475"/>
    <cellStyle name="差_联系电话_Book1" xfId="476"/>
    <cellStyle name="Percent [2]" xfId="477"/>
    <cellStyle name="Percent [2] 2" xfId="478"/>
    <cellStyle name="t_HVAC Equipment (3)" xfId="479"/>
    <cellStyle name="Percent_!!!GO" xfId="480"/>
    <cellStyle name="常规 2 2 2 3" xfId="481"/>
    <cellStyle name="PSDate" xfId="482"/>
    <cellStyle name="PSDate 2" xfId="483"/>
    <cellStyle name="PSDec" xfId="484"/>
    <cellStyle name="PSSpacer" xfId="485"/>
    <cellStyle name="PSSpacer 2" xfId="486"/>
    <cellStyle name="sstot 2" xfId="487"/>
    <cellStyle name="差_Book1_联系电话 2" xfId="488"/>
    <cellStyle name="t_HVAC Equipment (3) 2" xfId="489"/>
    <cellStyle name="Warning Text" xfId="490"/>
    <cellStyle name="Warning Text 2" xfId="491"/>
    <cellStyle name="捠壿_Region Orders (2)" xfId="492"/>
    <cellStyle name="编号" xfId="493"/>
    <cellStyle name="差_Book1_联系电话_生态岗位安排 2" xfId="494"/>
    <cellStyle name="标题 2 2 2" xfId="495"/>
    <cellStyle name="标题 2 3" xfId="496"/>
    <cellStyle name="标题 2 3 2" xfId="497"/>
    <cellStyle name="常规 11" xfId="498"/>
    <cellStyle name="标题 2 4" xfId="499"/>
    <cellStyle name="标题 2 5" xfId="500"/>
    <cellStyle name="标题 3 2" xfId="501"/>
    <cellStyle name="好 5" xfId="502"/>
    <cellStyle name="标题 3 2 2" xfId="503"/>
    <cellStyle name="标题 3 4" xfId="504"/>
    <cellStyle name="标题 3 5" xfId="505"/>
    <cellStyle name="标题 4 2" xfId="506"/>
    <cellStyle name="标题 4 3" xfId="507"/>
    <cellStyle name="标题 4 5" xfId="508"/>
    <cellStyle name="标题 5 2" xfId="509"/>
    <cellStyle name="标题 6" xfId="510"/>
    <cellStyle name="标题 6 2" xfId="511"/>
    <cellStyle name="标题 7" xfId="512"/>
    <cellStyle name="标题1" xfId="513"/>
    <cellStyle name="表标题" xfId="514"/>
    <cellStyle name="解释性文本 5" xfId="515"/>
    <cellStyle name="差 2" xfId="516"/>
    <cellStyle name="差 2 2" xfId="517"/>
    <cellStyle name="差 3" xfId="518"/>
    <cellStyle name="差 3 2" xfId="519"/>
    <cellStyle name="差 4" xfId="520"/>
    <cellStyle name="差 5" xfId="521"/>
    <cellStyle name="差_2016年整合资金下达" xfId="522"/>
    <cellStyle name="差_联系电话 2" xfId="523"/>
    <cellStyle name="差_2016年整合资金下达 2" xfId="524"/>
    <cellStyle name="差_Book1_1" xfId="525"/>
    <cellStyle name="差_Book1_1 2" xfId="526"/>
    <cellStyle name="差_Book1_1_联系电话" xfId="527"/>
    <cellStyle name="差_Book1_1_联系电话 2" xfId="528"/>
    <cellStyle name="差_Book1_1_生态岗位安排" xfId="529"/>
    <cellStyle name="差_Book1_2016年整合资金下达 2" xfId="530"/>
    <cellStyle name="差_Sheet1" xfId="531"/>
    <cellStyle name="差_Sheet1 2" xfId="532"/>
    <cellStyle name="差_Sheet1_1" xfId="533"/>
    <cellStyle name="差_Sheet1_1 2" xfId="534"/>
    <cellStyle name="差_Sheet1_1_2017年财政涉农资金统筹整合使用方案制定情况统计汇总表" xfId="535"/>
    <cellStyle name="差_Sheet1_1_2017年财政涉农资金统筹整合使用方案制定情况统计汇总表 2" xfId="536"/>
    <cellStyle name="差_产业资金分配表2" xfId="537"/>
    <cellStyle name="差_联系电话_2017年财政涉农资金统筹整合使用方案制定情况统计汇总表" xfId="538"/>
    <cellStyle name="差_联系电话_2017年财政涉农资金统筹整合使用方案制定情况统计汇总表 2" xfId="539"/>
    <cellStyle name="差_整合明细.分省级资金_生态岗位安排" xfId="540"/>
    <cellStyle name="常规 14" xfId="541"/>
    <cellStyle name="常规 14 2" xfId="542"/>
    <cellStyle name="常规 19 2" xfId="543"/>
    <cellStyle name="常规 2 3 3" xfId="544"/>
    <cellStyle name="常规 2 4 3" xfId="545"/>
    <cellStyle name="常规 2 4 4" xfId="546"/>
    <cellStyle name="常规 2 4 5" xfId="547"/>
    <cellStyle name="常规 2 7" xfId="548"/>
    <cellStyle name="常规 25" xfId="549"/>
    <cellStyle name="常规 3 4" xfId="550"/>
    <cellStyle name="常规 3 4 2" xfId="551"/>
    <cellStyle name="常规 3 5" xfId="552"/>
    <cellStyle name="常规 4 2" xfId="553"/>
    <cellStyle name="常规 4 2 2" xfId="554"/>
    <cellStyle name="常规 4 4" xfId="555"/>
    <cellStyle name="常规 4 2 3" xfId="556"/>
    <cellStyle name="常规 4 5" xfId="557"/>
    <cellStyle name="常规 4 2 4" xfId="558"/>
    <cellStyle name="常规 4 6" xfId="559"/>
    <cellStyle name="常规 4 2 5" xfId="560"/>
    <cellStyle name="常规 4 3" xfId="561"/>
    <cellStyle name="常规 5" xfId="562"/>
    <cellStyle name="常规 5 2" xfId="563"/>
    <cellStyle name="常规 5 3" xfId="564"/>
    <cellStyle name="常规 5 4" xfId="565"/>
    <cellStyle name="常规 5 5" xfId="566"/>
    <cellStyle name="常规 5 6" xfId="567"/>
    <cellStyle name="常规 6" xfId="568"/>
    <cellStyle name="常规 6 2" xfId="569"/>
    <cellStyle name="常规 6 2 2" xfId="570"/>
    <cellStyle name="常规 6 3" xfId="571"/>
    <cellStyle name="常规 7" xfId="572"/>
    <cellStyle name="常规 7 2" xfId="573"/>
    <cellStyle name="常规 7 3" xfId="574"/>
    <cellStyle name="常规 7 4" xfId="575"/>
    <cellStyle name="常规 7 5" xfId="576"/>
    <cellStyle name="常规 8" xfId="577"/>
    <cellStyle name="常规 8 2" xfId="578"/>
    <cellStyle name="常规 8 3" xfId="579"/>
    <cellStyle name="常规 9" xfId="580"/>
    <cellStyle name="常规_Sheet1" xfId="581"/>
    <cellStyle name="常规_副本西藏自治区贫困县统筹整合使用财政涉农资金情况统计表（模版）参考表" xfId="582"/>
    <cellStyle name="常规_项目投入明细_8" xfId="583"/>
    <cellStyle name="分级显示行_1_Book1" xfId="584"/>
    <cellStyle name="分级显示列_1_Book1" xfId="585"/>
    <cellStyle name="好 2" xfId="586"/>
    <cellStyle name="好 2 2" xfId="587"/>
    <cellStyle name="好 3" xfId="588"/>
    <cellStyle name="好 3 2" xfId="589"/>
    <cellStyle name="好 4" xfId="590"/>
    <cellStyle name="好_2016年整合资金下达" xfId="591"/>
    <cellStyle name="好_2016年整合资金下达 2" xfId="592"/>
    <cellStyle name="好_Book1" xfId="593"/>
    <cellStyle name="好_Book1 2" xfId="594"/>
    <cellStyle name="好_Book1_1" xfId="595"/>
    <cellStyle name="好_Book1_1 2" xfId="596"/>
    <cellStyle name="好_Book1_1_联系电话" xfId="597"/>
    <cellStyle name="好_Book1_1_联系电话 2" xfId="598"/>
    <cellStyle name="好_Book1_1_生态岗位安排" xfId="599"/>
    <cellStyle name="好_Book1_2016年整合资金下达" xfId="600"/>
    <cellStyle name="好_Book1_2016年整合资金下达 2" xfId="601"/>
    <cellStyle name="好_Book1_2017年财政涉农资金统筹整合使用方案制定情况统计汇总表" xfId="602"/>
    <cellStyle name="好_Book1_2017年财政涉农资金统筹整合使用方案制定情况统计汇总表 2" xfId="603"/>
    <cellStyle name="好_Book1_Book1" xfId="604"/>
    <cellStyle name="好_Book1_Book1 2" xfId="605"/>
    <cellStyle name="好_Book1_Book1_1" xfId="606"/>
    <cellStyle name="好_Book1_Book1_1 2" xfId="607"/>
    <cellStyle name="好_Book1_联系电话" xfId="608"/>
    <cellStyle name="计算 2 2" xfId="609"/>
    <cellStyle name="好_Book1_联系电话_生态岗位安排" xfId="610"/>
    <cellStyle name="好_Sheet1" xfId="611"/>
    <cellStyle name="好_Sheet1 2" xfId="612"/>
    <cellStyle name="好_Sheet1_1" xfId="613"/>
    <cellStyle name="好_Sheet1_1 2" xfId="614"/>
    <cellStyle name="好_Sheet1_1_2017年财政涉农资金统筹整合使用方案制定情况统计汇总表" xfId="615"/>
    <cellStyle name="好_Sheet1_1_2017年财政涉农资金统筹整合使用方案制定情况统计汇总表 2" xfId="616"/>
    <cellStyle name="好_Sheet1_1_Book1" xfId="617"/>
    <cellStyle name="好_产业资金分配表2" xfId="618"/>
    <cellStyle name="解释性文本 2 2" xfId="619"/>
    <cellStyle name="好_产业资金分配表2 2" xfId="620"/>
    <cellStyle name="好_联系电话" xfId="621"/>
    <cellStyle name="好_联系电话_2017年财政涉农资金统筹整合使用方案制定情况统计汇总表" xfId="622"/>
    <cellStyle name="好_联系电话_2017年财政涉农资金统筹整合使用方案制定情况统计汇总表 2" xfId="623"/>
    <cellStyle name="好_联系电话_Book1" xfId="624"/>
    <cellStyle name="好_联系电话_Book1 2" xfId="625"/>
    <cellStyle name="好_整合明细.分省级资金" xfId="626"/>
    <cellStyle name="好_整合明细.分省级资金 2" xfId="627"/>
    <cellStyle name="好_整合明细.分省级资金_生态岗位安排 2" xfId="628"/>
    <cellStyle name="汇总 2" xfId="629"/>
    <cellStyle name="汇总 2 2" xfId="630"/>
    <cellStyle name="汇总 3" xfId="631"/>
    <cellStyle name="汇总 3 2" xfId="632"/>
    <cellStyle name="汇总 4" xfId="633"/>
    <cellStyle name="汇总 5" xfId="634"/>
    <cellStyle name="计算 2" xfId="635"/>
    <cellStyle name="检查单元格 2" xfId="636"/>
    <cellStyle name="检查单元格 2 2" xfId="637"/>
    <cellStyle name="检查单元格 3" xfId="638"/>
    <cellStyle name="检查单元格 4" xfId="639"/>
    <cellStyle name="检查单元格 5" xfId="640"/>
    <cellStyle name="解释性文本 2" xfId="641"/>
    <cellStyle name="解释性文本 3" xfId="642"/>
    <cellStyle name="解释性文本 3 2" xfId="643"/>
    <cellStyle name="解释性文本 4" xfId="644"/>
    <cellStyle name="借出原因" xfId="645"/>
    <cellStyle name="警告文本 4" xfId="646"/>
    <cellStyle name="警告文本 5" xfId="647"/>
    <cellStyle name="链接单元格 2" xfId="648"/>
    <cellStyle name="链接单元格 2 2" xfId="649"/>
    <cellStyle name="链接单元格 3" xfId="650"/>
    <cellStyle name="链接单元格 3 2" xfId="651"/>
    <cellStyle name="链接单元格 4" xfId="652"/>
    <cellStyle name="链接单元格 5" xfId="653"/>
    <cellStyle name="普通_laroux" xfId="654"/>
    <cellStyle name="千分位[0]_laroux" xfId="655"/>
    <cellStyle name="千位[0]_ 方正PC" xfId="656"/>
    <cellStyle name="千位_ 方正PC" xfId="657"/>
    <cellStyle name="千位分隔 2" xfId="658"/>
    <cellStyle name="千位分隔 2 2" xfId="659"/>
    <cellStyle name="强调 1" xfId="660"/>
    <cellStyle name="强调 1 2" xfId="661"/>
    <cellStyle name="强调 2" xfId="662"/>
    <cellStyle name="强调 2 2" xfId="663"/>
    <cellStyle name="强调 3" xfId="664"/>
    <cellStyle name="强调 3 2" xfId="665"/>
    <cellStyle name="强调文字颜色 1 2" xfId="666"/>
    <cellStyle name="强调文字颜色 1 2 2" xfId="667"/>
    <cellStyle name="强调文字颜色 1 3" xfId="668"/>
    <cellStyle name="强调文字颜色 1 3 2" xfId="669"/>
    <cellStyle name="强调文字颜色 1 4" xfId="670"/>
    <cellStyle name="强调文字颜色 1 5" xfId="671"/>
    <cellStyle name="强调文字颜色 2 2" xfId="672"/>
    <cellStyle name="强调文字颜色 2 3" xfId="673"/>
    <cellStyle name="强调文字颜色 2 4" xfId="674"/>
    <cellStyle name="强调文字颜色 2 5" xfId="675"/>
    <cellStyle name="强调文字颜色 3 2" xfId="676"/>
    <cellStyle name="强调文字颜色 3 2 2" xfId="677"/>
    <cellStyle name="强调文字颜色 3 3" xfId="678"/>
    <cellStyle name="强调文字颜色 3 3 2" xfId="679"/>
    <cellStyle name="强调文字颜色 3 4" xfId="680"/>
    <cellStyle name="强调文字颜色 3 5" xfId="681"/>
    <cellStyle name="强调文字颜色 4 4" xfId="682"/>
    <cellStyle name="强调文字颜色 4 5" xfId="683"/>
    <cellStyle name="强调文字颜色 5 2" xfId="684"/>
    <cellStyle name="强调文字颜色 5 3" xfId="685"/>
    <cellStyle name="强调文字颜色 5 3 2" xfId="686"/>
    <cellStyle name="强调文字颜色 5 4" xfId="687"/>
    <cellStyle name="强调文字颜色 5 5" xfId="688"/>
    <cellStyle name="强调文字颜色 6 2" xfId="689"/>
    <cellStyle name="强调文字颜色 6 2 2" xfId="690"/>
    <cellStyle name="强调文字颜色 6 3" xfId="691"/>
    <cellStyle name="强调文字颜色 6 3 2" xfId="692"/>
    <cellStyle name="强调文字颜色 6 4" xfId="693"/>
    <cellStyle name="强调文字颜色 6 5" xfId="694"/>
    <cellStyle name="商品名称" xfId="695"/>
    <cellStyle name="着色 6" xfId="696"/>
    <cellStyle name="适中 2" xfId="697"/>
    <cellStyle name="适中 2 2" xfId="698"/>
    <cellStyle name="适中 4" xfId="699"/>
    <cellStyle name="适中 5" xfId="700"/>
    <cellStyle name="输出 2" xfId="701"/>
    <cellStyle name="输出 2 2" xfId="702"/>
    <cellStyle name="输出 3" xfId="703"/>
    <cellStyle name="输出 3 2" xfId="704"/>
    <cellStyle name="输出 4" xfId="705"/>
    <cellStyle name="输出 5" xfId="706"/>
    <cellStyle name="输入 2 2" xfId="707"/>
    <cellStyle name="输入 3" xfId="708"/>
    <cellStyle name="输入 3 2" xfId="709"/>
    <cellStyle name="输入 4" xfId="710"/>
    <cellStyle name="输入 5" xfId="711"/>
    <cellStyle name="数量" xfId="712"/>
    <cellStyle name="样式 1" xfId="713"/>
    <cellStyle name="昗弨_Pacific Region P&amp;L" xfId="714"/>
    <cellStyle name="着色 1" xfId="715"/>
    <cellStyle name="着色 1 2" xfId="716"/>
    <cellStyle name="着色 2" xfId="717"/>
    <cellStyle name="着色 2 2" xfId="718"/>
    <cellStyle name="着色 3" xfId="719"/>
    <cellStyle name="着色 3 2" xfId="720"/>
    <cellStyle name="着色 4" xfId="721"/>
    <cellStyle name="着色 4 2" xfId="722"/>
    <cellStyle name="着色 5" xfId="723"/>
    <cellStyle name="着色 5 2" xfId="724"/>
    <cellStyle name="着色 6 2" xfId="725"/>
    <cellStyle name="寘嬫愗傝 [0.00]_Region Orders (2)" xfId="726"/>
    <cellStyle name="寘嬫愗傝_Region Orders (2)" xfId="727"/>
    <cellStyle name="注释 2 2" xfId="728"/>
    <cellStyle name="注释 2 3" xfId="729"/>
    <cellStyle name="注释 2 4" xfId="730"/>
    <cellStyle name="注释 2 5" xfId="731"/>
    <cellStyle name="常规_项目投入明细_6" xfId="732"/>
    <cellStyle name="常规_Sheet1 2" xfId="733"/>
    <cellStyle name="常规_巴宜区产业化项目汇总_21" xfId="734"/>
    <cellStyle name="常规 11 2" xfId="7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2</xdr:row>
      <xdr:rowOff>161925</xdr:rowOff>
    </xdr:from>
    <xdr:to>
      <xdr:col>10</xdr:col>
      <xdr:colOff>38100</xdr:colOff>
      <xdr:row>2</xdr:row>
      <xdr:rowOff>161925</xdr:rowOff>
    </xdr:to>
    <xdr:sp>
      <xdr:nvSpPr>
        <xdr:cNvPr id="1" name="Line 714"/>
        <xdr:cNvSpPr>
          <a:spLocks/>
        </xdr:cNvSpPr>
      </xdr:nvSpPr>
      <xdr:spPr>
        <a:xfrm>
          <a:off x="14201775" y="6381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228600</xdr:colOff>
      <xdr:row>2</xdr:row>
      <xdr:rowOff>161925</xdr:rowOff>
    </xdr:from>
    <xdr:to>
      <xdr:col>12</xdr:col>
      <xdr:colOff>228600</xdr:colOff>
      <xdr:row>2</xdr:row>
      <xdr:rowOff>161925</xdr:rowOff>
    </xdr:to>
    <xdr:sp>
      <xdr:nvSpPr>
        <xdr:cNvPr id="2" name="Line 715"/>
        <xdr:cNvSpPr>
          <a:spLocks/>
        </xdr:cNvSpPr>
      </xdr:nvSpPr>
      <xdr:spPr>
        <a:xfrm>
          <a:off x="16106775" y="638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542925</xdr:colOff>
      <xdr:row>2</xdr:row>
      <xdr:rowOff>161925</xdr:rowOff>
    </xdr:from>
    <xdr:to>
      <xdr:col>10</xdr:col>
      <xdr:colOff>38100</xdr:colOff>
      <xdr:row>2</xdr:row>
      <xdr:rowOff>161925</xdr:rowOff>
    </xdr:to>
    <xdr:sp>
      <xdr:nvSpPr>
        <xdr:cNvPr id="3" name="Line 716"/>
        <xdr:cNvSpPr>
          <a:spLocks/>
        </xdr:cNvSpPr>
      </xdr:nvSpPr>
      <xdr:spPr>
        <a:xfrm>
          <a:off x="14201775" y="6381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228600</xdr:colOff>
      <xdr:row>2</xdr:row>
      <xdr:rowOff>161925</xdr:rowOff>
    </xdr:from>
    <xdr:to>
      <xdr:col>12</xdr:col>
      <xdr:colOff>228600</xdr:colOff>
      <xdr:row>2</xdr:row>
      <xdr:rowOff>161925</xdr:rowOff>
    </xdr:to>
    <xdr:sp>
      <xdr:nvSpPr>
        <xdr:cNvPr id="4" name="Line 717"/>
        <xdr:cNvSpPr>
          <a:spLocks/>
        </xdr:cNvSpPr>
      </xdr:nvSpPr>
      <xdr:spPr>
        <a:xfrm>
          <a:off x="16106775" y="638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workbookViewId="0" topLeftCell="A1">
      <pane ySplit="3" topLeftCell="A28" activePane="bottomLeft" state="frozen"/>
      <selection pane="bottomLeft" activeCell="E38" sqref="E38"/>
    </sheetView>
  </sheetViews>
  <sheetFormatPr defaultColWidth="9.00390625" defaultRowHeight="13.5"/>
  <cols>
    <col min="1" max="1" width="4.875" style="8" customWidth="1"/>
    <col min="2" max="2" width="13.25390625" style="8" customWidth="1"/>
    <col min="3" max="4" width="31.50390625" style="8" customWidth="1"/>
    <col min="5" max="5" width="50.50390625" style="8" customWidth="1"/>
    <col min="6" max="6" width="12.75390625" style="8" customWidth="1"/>
    <col min="7" max="7" width="12.50390625" style="8" customWidth="1"/>
    <col min="8" max="8" width="11.625" style="8" customWidth="1"/>
    <col min="9" max="9" width="10.75390625" style="8" customWidth="1"/>
    <col min="10" max="10" width="11.375" style="9" customWidth="1"/>
    <col min="11" max="11" width="7.00390625" style="9" customWidth="1"/>
    <col min="12" max="12" width="10.75390625" style="9" customWidth="1"/>
    <col min="13" max="13" width="9.25390625" style="9" customWidth="1"/>
    <col min="14" max="14" width="11.50390625" style="8" customWidth="1"/>
    <col min="15" max="16384" width="9.00390625" style="10" customWidth="1"/>
  </cols>
  <sheetData>
    <row r="1" spans="1:14" s="1" customFormat="1" ht="25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32"/>
      <c r="K1" s="32"/>
      <c r="L1" s="32"/>
      <c r="M1" s="32"/>
      <c r="N1" s="12"/>
    </row>
    <row r="2" spans="1:14" s="2" customFormat="1" ht="12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/>
      <c r="H2" s="13"/>
      <c r="I2" s="13"/>
      <c r="J2" s="33"/>
      <c r="K2" s="33"/>
      <c r="L2" s="33"/>
      <c r="M2" s="33"/>
      <c r="N2" s="13" t="s">
        <v>7</v>
      </c>
    </row>
    <row r="3" spans="1:14" s="2" customFormat="1" ht="24">
      <c r="A3" s="13"/>
      <c r="B3" s="13"/>
      <c r="C3" s="13"/>
      <c r="D3" s="13"/>
      <c r="E3" s="13"/>
      <c r="F3" s="13" t="s">
        <v>8</v>
      </c>
      <c r="G3" s="13" t="s">
        <v>9</v>
      </c>
      <c r="H3" s="13" t="s">
        <v>10</v>
      </c>
      <c r="I3" s="13" t="s">
        <v>11</v>
      </c>
      <c r="J3" s="33" t="s">
        <v>12</v>
      </c>
      <c r="K3" s="33" t="s">
        <v>13</v>
      </c>
      <c r="L3" s="33" t="s">
        <v>14</v>
      </c>
      <c r="M3" s="33" t="s">
        <v>15</v>
      </c>
      <c r="N3" s="13"/>
    </row>
    <row r="4" spans="1:14" s="2" customFormat="1" ht="12">
      <c r="A4" s="13" t="s">
        <v>16</v>
      </c>
      <c r="B4" s="13"/>
      <c r="C4" s="13">
        <v>1</v>
      </c>
      <c r="D4" s="13">
        <v>2</v>
      </c>
      <c r="E4" s="13">
        <v>3</v>
      </c>
      <c r="F4" s="13">
        <v>10</v>
      </c>
      <c r="G4" s="13">
        <v>11</v>
      </c>
      <c r="H4" s="13">
        <v>12</v>
      </c>
      <c r="I4" s="13">
        <v>13</v>
      </c>
      <c r="J4" s="13">
        <v>14</v>
      </c>
      <c r="K4" s="13">
        <v>15</v>
      </c>
      <c r="L4" s="13">
        <v>16</v>
      </c>
      <c r="M4" s="13">
        <v>17</v>
      </c>
      <c r="N4" s="13">
        <v>18</v>
      </c>
    </row>
    <row r="5" spans="1:14" s="3" customFormat="1" ht="12">
      <c r="A5" s="15" t="s">
        <v>17</v>
      </c>
      <c r="B5" s="15"/>
      <c r="C5" s="15"/>
      <c r="D5" s="15"/>
      <c r="E5" s="15">
        <f>E6+E34+E42+E45</f>
        <v>39</v>
      </c>
      <c r="F5" s="16">
        <f aca="true" t="shared" si="0" ref="F5:T5">F6+F34+F42+F45</f>
        <v>27686.25</v>
      </c>
      <c r="G5" s="15">
        <f t="shared" si="0"/>
        <v>4307</v>
      </c>
      <c r="H5" s="15">
        <f t="shared" si="0"/>
        <v>2328.1</v>
      </c>
      <c r="I5" s="15">
        <f t="shared" si="0"/>
        <v>1030.38</v>
      </c>
      <c r="J5" s="16">
        <f t="shared" si="0"/>
        <v>2160</v>
      </c>
      <c r="K5" s="16">
        <f t="shared" si="0"/>
        <v>0</v>
      </c>
      <c r="L5" s="16">
        <f t="shared" si="0"/>
        <v>10114.8</v>
      </c>
      <c r="M5" s="16">
        <f t="shared" si="0"/>
        <v>7745.97</v>
      </c>
      <c r="N5" s="15">
        <f t="shared" si="0"/>
        <v>0</v>
      </c>
    </row>
    <row r="6" spans="1:14" s="3" customFormat="1" ht="12">
      <c r="A6" s="17"/>
      <c r="B6" s="15" t="s">
        <v>18</v>
      </c>
      <c r="C6" s="15"/>
      <c r="D6" s="15"/>
      <c r="E6" s="15">
        <f>A33</f>
        <v>27</v>
      </c>
      <c r="F6" s="16">
        <f aca="true" t="shared" si="1" ref="F6:T6">SUM(F7:F33)</f>
        <v>22373.010000000002</v>
      </c>
      <c r="G6" s="15">
        <f t="shared" si="1"/>
        <v>3807</v>
      </c>
      <c r="H6" s="15">
        <f t="shared" si="1"/>
        <v>300</v>
      </c>
      <c r="I6" s="15">
        <f t="shared" si="1"/>
        <v>720.7</v>
      </c>
      <c r="J6" s="16">
        <f t="shared" si="1"/>
        <v>872.5100000000001</v>
      </c>
      <c r="K6" s="16">
        <f t="shared" si="1"/>
        <v>0</v>
      </c>
      <c r="L6" s="16">
        <f t="shared" si="1"/>
        <v>10114.8</v>
      </c>
      <c r="M6" s="16">
        <f t="shared" si="1"/>
        <v>6558</v>
      </c>
      <c r="N6" s="15">
        <f t="shared" si="1"/>
        <v>0</v>
      </c>
    </row>
    <row r="7" spans="1:14" s="4" customFormat="1" ht="12">
      <c r="A7" s="18">
        <v>1</v>
      </c>
      <c r="B7" s="19" t="s">
        <v>19</v>
      </c>
      <c r="C7" s="19" t="s">
        <v>20</v>
      </c>
      <c r="D7" s="19" t="s">
        <v>19</v>
      </c>
      <c r="E7" s="19" t="s">
        <v>21</v>
      </c>
      <c r="F7" s="20">
        <f>SUM(G7:M7)</f>
        <v>1707</v>
      </c>
      <c r="G7" s="20">
        <v>1707</v>
      </c>
      <c r="H7" s="20"/>
      <c r="I7" s="20"/>
      <c r="J7" s="20"/>
      <c r="K7" s="20"/>
      <c r="L7" s="20"/>
      <c r="M7" s="20"/>
      <c r="N7" s="22" t="s">
        <v>22</v>
      </c>
    </row>
    <row r="8" spans="1:14" s="4" customFormat="1" ht="24">
      <c r="A8" s="18">
        <v>2</v>
      </c>
      <c r="B8" s="19" t="s">
        <v>23</v>
      </c>
      <c r="C8" s="19" t="s">
        <v>24</v>
      </c>
      <c r="D8" s="19" t="s">
        <v>25</v>
      </c>
      <c r="E8" s="19" t="s">
        <v>26</v>
      </c>
      <c r="F8" s="20">
        <f aca="true" t="shared" si="2" ref="F8:F34">SUM(G8:M8)</f>
        <v>1500</v>
      </c>
      <c r="G8" s="20">
        <v>500</v>
      </c>
      <c r="H8" s="20"/>
      <c r="I8" s="20"/>
      <c r="J8" s="20"/>
      <c r="K8" s="20"/>
      <c r="L8" s="20"/>
      <c r="M8" s="20">
        <v>1000</v>
      </c>
      <c r="N8" s="22" t="s">
        <v>22</v>
      </c>
    </row>
    <row r="9" spans="1:14" s="4" customFormat="1" ht="24">
      <c r="A9" s="18">
        <v>3</v>
      </c>
      <c r="B9" s="19" t="s">
        <v>23</v>
      </c>
      <c r="C9" s="19" t="s">
        <v>27</v>
      </c>
      <c r="D9" s="19" t="s">
        <v>28</v>
      </c>
      <c r="E9" s="19" t="s">
        <v>29</v>
      </c>
      <c r="F9" s="20">
        <f t="shared" si="2"/>
        <v>2300</v>
      </c>
      <c r="G9" s="20"/>
      <c r="H9" s="20"/>
      <c r="I9" s="20">
        <v>390.7</v>
      </c>
      <c r="J9" s="20"/>
      <c r="K9" s="20"/>
      <c r="L9" s="20">
        <v>1000</v>
      </c>
      <c r="M9" s="20">
        <v>909.3</v>
      </c>
      <c r="N9" s="22" t="s">
        <v>22</v>
      </c>
    </row>
    <row r="10" spans="1:14" s="4" customFormat="1" ht="24">
      <c r="A10" s="18">
        <v>4</v>
      </c>
      <c r="B10" s="19" t="s">
        <v>30</v>
      </c>
      <c r="C10" s="19" t="s">
        <v>31</v>
      </c>
      <c r="D10" s="19" t="s">
        <v>32</v>
      </c>
      <c r="E10" s="19" t="s">
        <v>33</v>
      </c>
      <c r="F10" s="20">
        <f t="shared" si="2"/>
        <v>10400</v>
      </c>
      <c r="G10" s="20">
        <v>100</v>
      </c>
      <c r="H10" s="20"/>
      <c r="I10" s="20">
        <v>300</v>
      </c>
      <c r="J10" s="20"/>
      <c r="K10" s="20"/>
      <c r="L10" s="20">
        <v>7000</v>
      </c>
      <c r="M10" s="20">
        <v>3000</v>
      </c>
      <c r="N10" s="22" t="s">
        <v>34</v>
      </c>
    </row>
    <row r="11" spans="1:14" s="4" customFormat="1" ht="72">
      <c r="A11" s="18">
        <v>5</v>
      </c>
      <c r="B11" s="19" t="s">
        <v>35</v>
      </c>
      <c r="C11" s="19" t="s">
        <v>36</v>
      </c>
      <c r="D11" s="19" t="s">
        <v>37</v>
      </c>
      <c r="E11" s="19" t="s">
        <v>38</v>
      </c>
      <c r="F11" s="20">
        <f t="shared" si="2"/>
        <v>1500</v>
      </c>
      <c r="G11" s="20">
        <v>1000</v>
      </c>
      <c r="H11" s="20"/>
      <c r="I11" s="20"/>
      <c r="J11" s="20"/>
      <c r="K11" s="20"/>
      <c r="L11" s="20"/>
      <c r="M11" s="20">
        <v>500</v>
      </c>
      <c r="N11" s="22" t="s">
        <v>22</v>
      </c>
    </row>
    <row r="12" spans="1:14" s="4" customFormat="1" ht="72">
      <c r="A12" s="18">
        <v>6</v>
      </c>
      <c r="B12" s="19" t="s">
        <v>30</v>
      </c>
      <c r="C12" s="19" t="s">
        <v>39</v>
      </c>
      <c r="D12" s="19" t="s">
        <v>40</v>
      </c>
      <c r="E12" s="19" t="s">
        <v>41</v>
      </c>
      <c r="F12" s="20">
        <f t="shared" si="2"/>
        <v>10</v>
      </c>
      <c r="G12" s="20"/>
      <c r="H12" s="20"/>
      <c r="I12" s="20"/>
      <c r="J12" s="20">
        <v>10</v>
      </c>
      <c r="K12" s="20"/>
      <c r="L12" s="20"/>
      <c r="M12" s="20"/>
      <c r="N12" s="22" t="s">
        <v>22</v>
      </c>
    </row>
    <row r="13" spans="1:14" s="4" customFormat="1" ht="12">
      <c r="A13" s="18">
        <v>7</v>
      </c>
      <c r="B13" s="19" t="s">
        <v>35</v>
      </c>
      <c r="C13" s="19" t="s">
        <v>42</v>
      </c>
      <c r="D13" s="19" t="s">
        <v>43</v>
      </c>
      <c r="E13" s="19" t="s">
        <v>44</v>
      </c>
      <c r="F13" s="20">
        <f t="shared" si="2"/>
        <v>40</v>
      </c>
      <c r="G13" s="20"/>
      <c r="H13" s="20"/>
      <c r="I13" s="20"/>
      <c r="J13" s="20">
        <v>40</v>
      </c>
      <c r="K13" s="20"/>
      <c r="L13" s="20"/>
      <c r="M13" s="20"/>
      <c r="N13" s="22" t="s">
        <v>22</v>
      </c>
    </row>
    <row r="14" spans="1:14" s="4" customFormat="1" ht="12">
      <c r="A14" s="18">
        <v>8</v>
      </c>
      <c r="B14" s="19" t="s">
        <v>35</v>
      </c>
      <c r="C14" s="19" t="s">
        <v>45</v>
      </c>
      <c r="D14" s="19" t="s">
        <v>46</v>
      </c>
      <c r="E14" s="19" t="s">
        <v>47</v>
      </c>
      <c r="F14" s="20">
        <f t="shared" si="2"/>
        <v>20</v>
      </c>
      <c r="G14" s="20"/>
      <c r="H14" s="20"/>
      <c r="I14" s="20"/>
      <c r="J14" s="20">
        <v>20</v>
      </c>
      <c r="K14" s="20"/>
      <c r="L14" s="20"/>
      <c r="M14" s="20"/>
      <c r="N14" s="22" t="s">
        <v>22</v>
      </c>
    </row>
    <row r="15" spans="1:14" s="4" customFormat="1" ht="12">
      <c r="A15" s="18">
        <v>9</v>
      </c>
      <c r="B15" s="19" t="s">
        <v>48</v>
      </c>
      <c r="C15" s="19" t="s">
        <v>49</v>
      </c>
      <c r="D15" s="19" t="s">
        <v>50</v>
      </c>
      <c r="E15" s="19" t="s">
        <v>51</v>
      </c>
      <c r="F15" s="20">
        <f t="shared" si="2"/>
        <v>16</v>
      </c>
      <c r="G15" s="20"/>
      <c r="H15" s="20"/>
      <c r="I15" s="20"/>
      <c r="J15" s="20">
        <v>16</v>
      </c>
      <c r="K15" s="20"/>
      <c r="L15" s="20"/>
      <c r="M15" s="20"/>
      <c r="N15" s="22" t="s">
        <v>22</v>
      </c>
    </row>
    <row r="16" spans="1:14" s="4" customFormat="1" ht="36">
      <c r="A16" s="18">
        <v>10</v>
      </c>
      <c r="B16" s="19" t="s">
        <v>23</v>
      </c>
      <c r="C16" s="19" t="s">
        <v>52</v>
      </c>
      <c r="D16" s="19" t="s">
        <v>53</v>
      </c>
      <c r="E16" s="19" t="s">
        <v>54</v>
      </c>
      <c r="F16" s="20">
        <f t="shared" si="2"/>
        <v>240</v>
      </c>
      <c r="G16" s="20"/>
      <c r="H16" s="20"/>
      <c r="I16" s="20"/>
      <c r="J16" s="20">
        <v>65</v>
      </c>
      <c r="K16" s="20"/>
      <c r="L16" s="20">
        <v>114.8</v>
      </c>
      <c r="M16" s="20">
        <v>60.2</v>
      </c>
      <c r="N16" s="22" t="s">
        <v>22</v>
      </c>
    </row>
    <row r="17" spans="1:14" s="4" customFormat="1" ht="12">
      <c r="A17" s="18">
        <v>11</v>
      </c>
      <c r="B17" s="19" t="s">
        <v>55</v>
      </c>
      <c r="C17" s="19" t="s">
        <v>56</v>
      </c>
      <c r="D17" s="19" t="s">
        <v>57</v>
      </c>
      <c r="E17" s="19" t="s">
        <v>58</v>
      </c>
      <c r="F17" s="20">
        <f t="shared" si="2"/>
        <v>2.58</v>
      </c>
      <c r="G17" s="20"/>
      <c r="H17" s="20"/>
      <c r="I17" s="20"/>
      <c r="J17" s="20">
        <v>2.58</v>
      </c>
      <c r="K17" s="20"/>
      <c r="L17" s="20"/>
      <c r="M17" s="20"/>
      <c r="N17" s="22" t="s">
        <v>22</v>
      </c>
    </row>
    <row r="18" spans="1:14" s="4" customFormat="1" ht="12">
      <c r="A18" s="18">
        <v>12</v>
      </c>
      <c r="B18" s="19" t="s">
        <v>48</v>
      </c>
      <c r="C18" s="19" t="s">
        <v>59</v>
      </c>
      <c r="D18" s="19" t="s">
        <v>60</v>
      </c>
      <c r="E18" s="19" t="s">
        <v>61</v>
      </c>
      <c r="F18" s="20">
        <f t="shared" si="2"/>
        <v>5</v>
      </c>
      <c r="G18" s="20"/>
      <c r="H18" s="20"/>
      <c r="I18" s="20"/>
      <c r="J18" s="20">
        <v>5</v>
      </c>
      <c r="K18" s="20"/>
      <c r="L18" s="20"/>
      <c r="M18" s="20"/>
      <c r="N18" s="22" t="s">
        <v>22</v>
      </c>
    </row>
    <row r="19" spans="1:14" s="4" customFormat="1" ht="12">
      <c r="A19" s="18">
        <v>13</v>
      </c>
      <c r="B19" s="19" t="s">
        <v>62</v>
      </c>
      <c r="C19" s="19" t="s">
        <v>63</v>
      </c>
      <c r="D19" s="19" t="s">
        <v>64</v>
      </c>
      <c r="E19" s="19" t="s">
        <v>65</v>
      </c>
      <c r="F19" s="20">
        <f t="shared" si="2"/>
        <v>80</v>
      </c>
      <c r="G19" s="20"/>
      <c r="H19" s="20"/>
      <c r="I19" s="20"/>
      <c r="J19" s="20">
        <v>70</v>
      </c>
      <c r="K19" s="20"/>
      <c r="L19" s="20"/>
      <c r="M19" s="20">
        <v>10</v>
      </c>
      <c r="N19" s="22" t="s">
        <v>22</v>
      </c>
    </row>
    <row r="20" spans="1:14" s="4" customFormat="1" ht="12">
      <c r="A20" s="18">
        <v>14</v>
      </c>
      <c r="B20" s="19" t="s">
        <v>35</v>
      </c>
      <c r="C20" s="19" t="s">
        <v>66</v>
      </c>
      <c r="D20" s="19" t="s">
        <v>67</v>
      </c>
      <c r="E20" s="19" t="s">
        <v>68</v>
      </c>
      <c r="F20" s="20">
        <f t="shared" si="2"/>
        <v>5</v>
      </c>
      <c r="G20" s="20"/>
      <c r="H20" s="20"/>
      <c r="I20" s="20"/>
      <c r="J20" s="20">
        <v>5</v>
      </c>
      <c r="K20" s="20"/>
      <c r="L20" s="20"/>
      <c r="M20" s="20"/>
      <c r="N20" s="22" t="s">
        <v>22</v>
      </c>
    </row>
    <row r="21" spans="1:14" s="4" customFormat="1" ht="12">
      <c r="A21" s="18">
        <v>15</v>
      </c>
      <c r="B21" s="19" t="s">
        <v>55</v>
      </c>
      <c r="C21" s="19" t="s">
        <v>69</v>
      </c>
      <c r="D21" s="19" t="s">
        <v>70</v>
      </c>
      <c r="E21" s="19" t="s">
        <v>71</v>
      </c>
      <c r="F21" s="20">
        <f t="shared" si="2"/>
        <v>5.85</v>
      </c>
      <c r="G21" s="20"/>
      <c r="H21" s="20"/>
      <c r="I21" s="20"/>
      <c r="J21" s="20">
        <v>5.85</v>
      </c>
      <c r="K21" s="20"/>
      <c r="L21" s="20"/>
      <c r="M21" s="20"/>
      <c r="N21" s="22" t="s">
        <v>22</v>
      </c>
    </row>
    <row r="22" spans="1:14" s="4" customFormat="1" ht="24">
      <c r="A22" s="18">
        <v>16</v>
      </c>
      <c r="B22" s="19" t="s">
        <v>48</v>
      </c>
      <c r="C22" s="19" t="s">
        <v>72</v>
      </c>
      <c r="D22" s="19" t="s">
        <v>73</v>
      </c>
      <c r="E22" s="19" t="s">
        <v>74</v>
      </c>
      <c r="F22" s="20">
        <f t="shared" si="2"/>
        <v>3400</v>
      </c>
      <c r="G22" s="20"/>
      <c r="H22" s="20"/>
      <c r="I22" s="20"/>
      <c r="J22" s="20">
        <v>500</v>
      </c>
      <c r="K22" s="20"/>
      <c r="L22" s="20">
        <v>2000</v>
      </c>
      <c r="M22" s="20">
        <v>900</v>
      </c>
      <c r="N22" s="22" t="s">
        <v>22</v>
      </c>
    </row>
    <row r="23" spans="1:14" s="4" customFormat="1" ht="24">
      <c r="A23" s="18">
        <v>17</v>
      </c>
      <c r="B23" s="19" t="s">
        <v>48</v>
      </c>
      <c r="C23" s="19" t="s">
        <v>75</v>
      </c>
      <c r="D23" s="19" t="s">
        <v>76</v>
      </c>
      <c r="E23" s="19" t="s">
        <v>77</v>
      </c>
      <c r="F23" s="20">
        <f t="shared" si="2"/>
        <v>513.08</v>
      </c>
      <c r="G23" s="20">
        <v>500</v>
      </c>
      <c r="H23" s="20"/>
      <c r="I23" s="20"/>
      <c r="J23" s="20">
        <v>13.08</v>
      </c>
      <c r="K23" s="20"/>
      <c r="L23" s="20"/>
      <c r="M23" s="20"/>
      <c r="N23" s="22" t="s">
        <v>22</v>
      </c>
    </row>
    <row r="24" spans="1:14" s="4" customFormat="1" ht="12">
      <c r="A24" s="18">
        <v>18</v>
      </c>
      <c r="B24" s="19" t="s">
        <v>30</v>
      </c>
      <c r="C24" s="19" t="s">
        <v>78</v>
      </c>
      <c r="D24" s="19" t="s">
        <v>79</v>
      </c>
      <c r="E24" s="19" t="s">
        <v>80</v>
      </c>
      <c r="F24" s="20">
        <f t="shared" si="2"/>
        <v>120</v>
      </c>
      <c r="G24" s="20"/>
      <c r="H24" s="20"/>
      <c r="I24" s="20"/>
      <c r="J24" s="20">
        <v>120</v>
      </c>
      <c r="K24" s="20"/>
      <c r="L24" s="20"/>
      <c r="M24" s="20"/>
      <c r="N24" s="22" t="s">
        <v>22</v>
      </c>
    </row>
    <row r="25" spans="1:14" s="4" customFormat="1" ht="36">
      <c r="A25" s="18">
        <v>19</v>
      </c>
      <c r="B25" s="19" t="s">
        <v>30</v>
      </c>
      <c r="C25" s="19" t="s">
        <v>81</v>
      </c>
      <c r="D25" s="19" t="s">
        <v>40</v>
      </c>
      <c r="E25" s="19" t="s">
        <v>82</v>
      </c>
      <c r="F25" s="20">
        <f t="shared" si="2"/>
        <v>52.5</v>
      </c>
      <c r="G25" s="20"/>
      <c r="H25" s="20">
        <v>35</v>
      </c>
      <c r="I25" s="20"/>
      <c r="J25" s="20"/>
      <c r="K25" s="20"/>
      <c r="L25" s="20"/>
      <c r="M25" s="20">
        <v>17.5</v>
      </c>
      <c r="N25" s="22" t="s">
        <v>22</v>
      </c>
    </row>
    <row r="26" spans="1:14" s="4" customFormat="1" ht="24">
      <c r="A26" s="18">
        <v>20</v>
      </c>
      <c r="B26" s="19" t="s">
        <v>55</v>
      </c>
      <c r="C26" s="19" t="s">
        <v>83</v>
      </c>
      <c r="D26" s="19" t="s">
        <v>84</v>
      </c>
      <c r="E26" s="19" t="s">
        <v>85</v>
      </c>
      <c r="F26" s="20">
        <f t="shared" si="2"/>
        <v>55</v>
      </c>
      <c r="G26" s="20"/>
      <c r="H26" s="20">
        <v>40</v>
      </c>
      <c r="I26" s="20"/>
      <c r="J26" s="20"/>
      <c r="K26" s="20"/>
      <c r="L26" s="20"/>
      <c r="M26" s="20">
        <v>15</v>
      </c>
      <c r="N26" s="22" t="s">
        <v>22</v>
      </c>
    </row>
    <row r="27" spans="1:14" s="4" customFormat="1" ht="24">
      <c r="A27" s="18">
        <v>21</v>
      </c>
      <c r="B27" s="19" t="s">
        <v>62</v>
      </c>
      <c r="C27" s="19" t="s">
        <v>86</v>
      </c>
      <c r="D27" s="19" t="s">
        <v>87</v>
      </c>
      <c r="E27" s="19" t="s">
        <v>88</v>
      </c>
      <c r="F27" s="20">
        <f t="shared" si="2"/>
        <v>65</v>
      </c>
      <c r="G27" s="20"/>
      <c r="H27" s="20">
        <v>45</v>
      </c>
      <c r="I27" s="20"/>
      <c r="J27" s="20"/>
      <c r="K27" s="20"/>
      <c r="L27" s="20"/>
      <c r="M27" s="20">
        <v>20</v>
      </c>
      <c r="N27" s="22" t="s">
        <v>22</v>
      </c>
    </row>
    <row r="28" spans="1:14" s="4" customFormat="1" ht="12">
      <c r="A28" s="18">
        <v>22</v>
      </c>
      <c r="B28" s="19" t="s">
        <v>35</v>
      </c>
      <c r="C28" s="19" t="s">
        <v>89</v>
      </c>
      <c r="D28" s="19" t="s">
        <v>90</v>
      </c>
      <c r="E28" s="19" t="s">
        <v>91</v>
      </c>
      <c r="F28" s="20">
        <f t="shared" si="2"/>
        <v>100</v>
      </c>
      <c r="G28" s="20"/>
      <c r="H28" s="20">
        <v>50</v>
      </c>
      <c r="I28" s="20"/>
      <c r="J28" s="20"/>
      <c r="K28" s="20"/>
      <c r="L28" s="20"/>
      <c r="M28" s="20">
        <v>50</v>
      </c>
      <c r="N28" s="22" t="s">
        <v>22</v>
      </c>
    </row>
    <row r="29" spans="1:14" s="4" customFormat="1" ht="24">
      <c r="A29" s="18">
        <v>23</v>
      </c>
      <c r="B29" s="19" t="s">
        <v>92</v>
      </c>
      <c r="C29" s="19" t="s">
        <v>93</v>
      </c>
      <c r="D29" s="19" t="s">
        <v>94</v>
      </c>
      <c r="E29" s="19" t="s">
        <v>95</v>
      </c>
      <c r="F29" s="20">
        <f t="shared" si="2"/>
        <v>55</v>
      </c>
      <c r="G29" s="20"/>
      <c r="H29" s="20">
        <v>35</v>
      </c>
      <c r="I29" s="20"/>
      <c r="J29" s="20"/>
      <c r="K29" s="20"/>
      <c r="L29" s="20"/>
      <c r="M29" s="20">
        <v>20</v>
      </c>
      <c r="N29" s="22" t="s">
        <v>22</v>
      </c>
    </row>
    <row r="30" spans="1:14" s="4" customFormat="1" ht="12">
      <c r="A30" s="18">
        <v>24</v>
      </c>
      <c r="B30" s="19" t="s">
        <v>23</v>
      </c>
      <c r="C30" s="19" t="s">
        <v>96</v>
      </c>
      <c r="D30" s="19" t="s">
        <v>97</v>
      </c>
      <c r="E30" s="19" t="s">
        <v>98</v>
      </c>
      <c r="F30" s="20">
        <f t="shared" si="2"/>
        <v>36</v>
      </c>
      <c r="G30" s="20"/>
      <c r="H30" s="20">
        <v>25</v>
      </c>
      <c r="I30" s="20"/>
      <c r="J30" s="20"/>
      <c r="K30" s="20"/>
      <c r="L30" s="20"/>
      <c r="M30" s="20">
        <v>11</v>
      </c>
      <c r="N30" s="22" t="s">
        <v>22</v>
      </c>
    </row>
    <row r="31" spans="1:14" s="4" customFormat="1" ht="24">
      <c r="A31" s="18">
        <v>25</v>
      </c>
      <c r="B31" s="19" t="s">
        <v>35</v>
      </c>
      <c r="C31" s="19" t="s">
        <v>99</v>
      </c>
      <c r="D31" s="19" t="s">
        <v>100</v>
      </c>
      <c r="E31" s="19" t="s">
        <v>101</v>
      </c>
      <c r="F31" s="20">
        <f t="shared" si="2"/>
        <v>55</v>
      </c>
      <c r="G31" s="20"/>
      <c r="H31" s="20">
        <v>30</v>
      </c>
      <c r="I31" s="20"/>
      <c r="J31" s="20"/>
      <c r="K31" s="20"/>
      <c r="L31" s="20"/>
      <c r="M31" s="20">
        <v>25</v>
      </c>
      <c r="N31" s="22" t="s">
        <v>22</v>
      </c>
    </row>
    <row r="32" spans="1:14" s="4" customFormat="1" ht="24">
      <c r="A32" s="18">
        <v>26</v>
      </c>
      <c r="B32" s="19" t="s">
        <v>48</v>
      </c>
      <c r="C32" s="19" t="s">
        <v>102</v>
      </c>
      <c r="D32" s="19" t="s">
        <v>103</v>
      </c>
      <c r="E32" s="19" t="s">
        <v>104</v>
      </c>
      <c r="F32" s="20">
        <f t="shared" si="2"/>
        <v>60</v>
      </c>
      <c r="G32" s="20"/>
      <c r="H32" s="20">
        <v>40</v>
      </c>
      <c r="I32" s="20"/>
      <c r="J32" s="20"/>
      <c r="K32" s="20"/>
      <c r="L32" s="20"/>
      <c r="M32" s="20">
        <v>20</v>
      </c>
      <c r="N32" s="22" t="s">
        <v>22</v>
      </c>
    </row>
    <row r="33" spans="1:14" s="4" customFormat="1" ht="24">
      <c r="A33" s="18">
        <v>27</v>
      </c>
      <c r="B33" s="19" t="s">
        <v>48</v>
      </c>
      <c r="C33" s="19" t="s">
        <v>105</v>
      </c>
      <c r="D33" s="19" t="s">
        <v>60</v>
      </c>
      <c r="E33" s="19" t="s">
        <v>106</v>
      </c>
      <c r="F33" s="20">
        <f t="shared" si="2"/>
        <v>30</v>
      </c>
      <c r="G33" s="20"/>
      <c r="H33" s="20"/>
      <c r="I33" s="20">
        <v>30</v>
      </c>
      <c r="J33" s="20"/>
      <c r="K33" s="20"/>
      <c r="L33" s="20"/>
      <c r="M33" s="20"/>
      <c r="N33" s="22" t="s">
        <v>22</v>
      </c>
    </row>
    <row r="34" spans="1:14" s="5" customFormat="1" ht="12">
      <c r="A34" s="14"/>
      <c r="B34" s="15" t="s">
        <v>107</v>
      </c>
      <c r="C34" s="15"/>
      <c r="D34" s="15"/>
      <c r="E34" s="15">
        <f>A41</f>
        <v>7</v>
      </c>
      <c r="F34" s="16">
        <f aca="true" t="shared" si="3" ref="F34:T34">SUM(F35:F41)</f>
        <v>4052.3500000000004</v>
      </c>
      <c r="G34" s="15">
        <f t="shared" si="3"/>
        <v>440.5</v>
      </c>
      <c r="H34" s="15">
        <f t="shared" si="3"/>
        <v>1380</v>
      </c>
      <c r="I34" s="15">
        <f t="shared" si="3"/>
        <v>9.68</v>
      </c>
      <c r="J34" s="16">
        <f t="shared" si="3"/>
        <v>1034.2</v>
      </c>
      <c r="K34" s="16">
        <f t="shared" si="3"/>
        <v>0</v>
      </c>
      <c r="L34" s="16">
        <f t="shared" si="3"/>
        <v>0</v>
      </c>
      <c r="M34" s="16">
        <f t="shared" si="3"/>
        <v>1187.97</v>
      </c>
      <c r="N34" s="15">
        <f t="shared" si="3"/>
        <v>0</v>
      </c>
    </row>
    <row r="35" spans="1:14" s="2" customFormat="1" ht="36">
      <c r="A35" s="21">
        <v>1</v>
      </c>
      <c r="B35" s="22" t="s">
        <v>19</v>
      </c>
      <c r="C35" s="19" t="s">
        <v>108</v>
      </c>
      <c r="D35" s="19" t="s">
        <v>19</v>
      </c>
      <c r="E35" s="19" t="s">
        <v>109</v>
      </c>
      <c r="F35" s="20">
        <f>SUM(G35:M35)</f>
        <v>880</v>
      </c>
      <c r="G35" s="20"/>
      <c r="H35" s="20">
        <v>880</v>
      </c>
      <c r="I35" s="20"/>
      <c r="J35" s="20"/>
      <c r="K35" s="20"/>
      <c r="L35" s="20"/>
      <c r="M35" s="20"/>
      <c r="N35" s="22" t="s">
        <v>22</v>
      </c>
    </row>
    <row r="36" spans="1:14" s="4" customFormat="1" ht="24">
      <c r="A36" s="21">
        <v>2</v>
      </c>
      <c r="B36" s="19" t="s">
        <v>110</v>
      </c>
      <c r="C36" s="19" t="s">
        <v>111</v>
      </c>
      <c r="D36" s="19" t="s">
        <v>112</v>
      </c>
      <c r="E36" s="19" t="s">
        <v>113</v>
      </c>
      <c r="F36" s="20">
        <f aca="true" t="shared" si="4" ref="F36:F41">SUM(G36:M36)</f>
        <v>1687.97</v>
      </c>
      <c r="G36" s="20"/>
      <c r="H36" s="20">
        <v>500</v>
      </c>
      <c r="I36" s="20"/>
      <c r="J36" s="20"/>
      <c r="K36" s="20"/>
      <c r="L36" s="20"/>
      <c r="M36" s="20">
        <v>1187.97</v>
      </c>
      <c r="N36" s="22" t="s">
        <v>22</v>
      </c>
    </row>
    <row r="37" spans="1:14" s="4" customFormat="1" ht="12">
      <c r="A37" s="21">
        <v>3</v>
      </c>
      <c r="B37" s="19" t="s">
        <v>19</v>
      </c>
      <c r="C37" s="19" t="s">
        <v>114</v>
      </c>
      <c r="D37" s="19" t="s">
        <v>19</v>
      </c>
      <c r="E37" s="19" t="s">
        <v>115</v>
      </c>
      <c r="F37" s="20">
        <f t="shared" si="4"/>
        <v>9.68</v>
      </c>
      <c r="G37" s="20"/>
      <c r="H37" s="20"/>
      <c r="I37" s="20">
        <v>9.68</v>
      </c>
      <c r="J37" s="20"/>
      <c r="K37" s="20"/>
      <c r="L37" s="20"/>
      <c r="M37" s="20"/>
      <c r="N37" s="22" t="s">
        <v>22</v>
      </c>
    </row>
    <row r="38" spans="1:14" s="4" customFormat="1" ht="24">
      <c r="A38" s="21">
        <v>4</v>
      </c>
      <c r="B38" s="19" t="s">
        <v>48</v>
      </c>
      <c r="C38" s="19" t="s">
        <v>116</v>
      </c>
      <c r="D38" s="19" t="s">
        <v>76</v>
      </c>
      <c r="E38" s="19" t="s">
        <v>117</v>
      </c>
      <c r="F38" s="20">
        <f t="shared" si="4"/>
        <v>440.5</v>
      </c>
      <c r="G38" s="20">
        <v>440.5</v>
      </c>
      <c r="H38" s="20"/>
      <c r="I38" s="20"/>
      <c r="J38" s="20"/>
      <c r="K38" s="20"/>
      <c r="L38" s="20"/>
      <c r="M38" s="20"/>
      <c r="N38" s="22" t="s">
        <v>22</v>
      </c>
    </row>
    <row r="39" spans="1:14" s="4" customFormat="1" ht="24">
      <c r="A39" s="21">
        <v>5</v>
      </c>
      <c r="B39" s="19" t="s">
        <v>62</v>
      </c>
      <c r="C39" s="19" t="s">
        <v>118</v>
      </c>
      <c r="D39" s="19" t="s">
        <v>64</v>
      </c>
      <c r="E39" s="19" t="s">
        <v>119</v>
      </c>
      <c r="F39" s="20">
        <f t="shared" si="4"/>
        <v>575.57</v>
      </c>
      <c r="G39" s="20"/>
      <c r="H39" s="20"/>
      <c r="I39" s="20"/>
      <c r="J39" s="20">
        <v>575.57</v>
      </c>
      <c r="K39" s="20"/>
      <c r="L39" s="20"/>
      <c r="M39" s="20"/>
      <c r="N39" s="22" t="s">
        <v>22</v>
      </c>
    </row>
    <row r="40" spans="1:14" s="4" customFormat="1" ht="12">
      <c r="A40" s="21">
        <v>6</v>
      </c>
      <c r="B40" s="19" t="s">
        <v>19</v>
      </c>
      <c r="C40" s="19" t="s">
        <v>120</v>
      </c>
      <c r="D40" s="19" t="s">
        <v>19</v>
      </c>
      <c r="E40" s="19" t="s">
        <v>121</v>
      </c>
      <c r="F40" s="20">
        <f t="shared" si="4"/>
        <v>49.65</v>
      </c>
      <c r="G40" s="20"/>
      <c r="H40" s="20"/>
      <c r="I40" s="20"/>
      <c r="J40" s="20">
        <v>49.65</v>
      </c>
      <c r="K40" s="20"/>
      <c r="L40" s="20"/>
      <c r="M40" s="20"/>
      <c r="N40" s="22" t="s">
        <v>22</v>
      </c>
    </row>
    <row r="41" spans="1:14" s="4" customFormat="1" ht="24">
      <c r="A41" s="21">
        <v>7</v>
      </c>
      <c r="B41" s="19" t="s">
        <v>62</v>
      </c>
      <c r="C41" s="19" t="s">
        <v>122</v>
      </c>
      <c r="D41" s="19" t="s">
        <v>64</v>
      </c>
      <c r="E41" s="19" t="s">
        <v>123</v>
      </c>
      <c r="F41" s="20">
        <f t="shared" si="4"/>
        <v>408.98</v>
      </c>
      <c r="G41" s="20"/>
      <c r="H41" s="20"/>
      <c r="I41" s="20"/>
      <c r="J41" s="20">
        <v>408.98</v>
      </c>
      <c r="K41" s="20"/>
      <c r="L41" s="20"/>
      <c r="M41" s="20"/>
      <c r="N41" s="22" t="s">
        <v>124</v>
      </c>
    </row>
    <row r="42" spans="1:14" s="6" customFormat="1" ht="12">
      <c r="A42" s="19"/>
      <c r="B42" s="23" t="s">
        <v>125</v>
      </c>
      <c r="C42" s="23"/>
      <c r="D42" s="23"/>
      <c r="E42" s="24">
        <f>A44</f>
        <v>2</v>
      </c>
      <c r="F42" s="16">
        <f aca="true" t="shared" si="5" ref="F42:T42">SUM(F43:F44)</f>
        <v>920.5</v>
      </c>
      <c r="G42" s="15">
        <f t="shared" si="5"/>
        <v>0</v>
      </c>
      <c r="H42" s="15">
        <f t="shared" si="5"/>
        <v>620.5</v>
      </c>
      <c r="I42" s="15">
        <f t="shared" si="5"/>
        <v>300</v>
      </c>
      <c r="J42" s="16">
        <f t="shared" si="5"/>
        <v>0</v>
      </c>
      <c r="K42" s="16">
        <f t="shared" si="5"/>
        <v>0</v>
      </c>
      <c r="L42" s="16">
        <f t="shared" si="5"/>
        <v>0</v>
      </c>
      <c r="M42" s="16">
        <f t="shared" si="5"/>
        <v>0</v>
      </c>
      <c r="N42" s="15">
        <f t="shared" si="5"/>
        <v>0</v>
      </c>
    </row>
    <row r="43" spans="1:14" s="4" customFormat="1" ht="12">
      <c r="A43" s="21">
        <v>1</v>
      </c>
      <c r="B43" s="22" t="s">
        <v>19</v>
      </c>
      <c r="C43" s="22" t="s">
        <v>126</v>
      </c>
      <c r="D43" s="22" t="s">
        <v>19</v>
      </c>
      <c r="E43" s="22" t="s">
        <v>127</v>
      </c>
      <c r="F43" s="20">
        <v>49</v>
      </c>
      <c r="G43" s="20"/>
      <c r="H43" s="20">
        <v>49</v>
      </c>
      <c r="I43" s="20"/>
      <c r="J43" s="20"/>
      <c r="K43" s="20"/>
      <c r="L43" s="20"/>
      <c r="M43" s="20"/>
      <c r="N43" s="22" t="s">
        <v>22</v>
      </c>
    </row>
    <row r="44" spans="1:14" s="4" customFormat="1" ht="12">
      <c r="A44" s="21">
        <v>2</v>
      </c>
      <c r="B44" s="22" t="s">
        <v>19</v>
      </c>
      <c r="C44" s="22" t="s">
        <v>128</v>
      </c>
      <c r="D44" s="22" t="s">
        <v>19</v>
      </c>
      <c r="E44" s="22" t="s">
        <v>129</v>
      </c>
      <c r="F44" s="20">
        <v>871.5</v>
      </c>
      <c r="G44" s="20"/>
      <c r="H44" s="20">
        <v>571.5</v>
      </c>
      <c r="I44" s="20">
        <v>300</v>
      </c>
      <c r="J44" s="20"/>
      <c r="K44" s="20"/>
      <c r="L44" s="20"/>
      <c r="M44" s="20"/>
      <c r="N44" s="22" t="s">
        <v>22</v>
      </c>
    </row>
    <row r="45" spans="1:14" s="7" customFormat="1" ht="12">
      <c r="A45" s="25"/>
      <c r="B45" s="26" t="s">
        <v>130</v>
      </c>
      <c r="C45" s="27"/>
      <c r="D45" s="28"/>
      <c r="E45" s="29">
        <v>3</v>
      </c>
      <c r="F45" s="16">
        <f aca="true" t="shared" si="6" ref="F45:T45">SUM(F46:F48)</f>
        <v>340.39000000000004</v>
      </c>
      <c r="G45" s="15">
        <f t="shared" si="6"/>
        <v>59.5</v>
      </c>
      <c r="H45" s="15">
        <f t="shared" si="6"/>
        <v>27.6</v>
      </c>
      <c r="I45" s="15">
        <f t="shared" si="6"/>
        <v>0</v>
      </c>
      <c r="J45" s="16">
        <f t="shared" si="6"/>
        <v>253.29000000000002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5">
        <f t="shared" si="6"/>
        <v>0</v>
      </c>
    </row>
    <row r="46" spans="1:14" s="2" customFormat="1" ht="12">
      <c r="A46" s="21">
        <v>1</v>
      </c>
      <c r="B46" s="22" t="s">
        <v>19</v>
      </c>
      <c r="C46" s="22" t="s">
        <v>131</v>
      </c>
      <c r="D46" s="22" t="s">
        <v>19</v>
      </c>
      <c r="E46" s="22" t="s">
        <v>132</v>
      </c>
      <c r="F46" s="20">
        <f>SUM(G46:J46)</f>
        <v>132.79000000000002</v>
      </c>
      <c r="G46" s="20">
        <v>59.5</v>
      </c>
      <c r="H46" s="20"/>
      <c r="I46" s="20"/>
      <c r="J46" s="20">
        <v>73.29</v>
      </c>
      <c r="K46" s="20"/>
      <c r="L46" s="20"/>
      <c r="M46" s="20"/>
      <c r="N46" s="22" t="s">
        <v>22</v>
      </c>
    </row>
    <row r="47" spans="1:14" s="2" customFormat="1" ht="12">
      <c r="A47" s="18" t="s">
        <v>133</v>
      </c>
      <c r="B47" s="19" t="s">
        <v>48</v>
      </c>
      <c r="C47" s="19" t="s">
        <v>134</v>
      </c>
      <c r="D47" s="19" t="s">
        <v>19</v>
      </c>
      <c r="E47" s="19" t="s">
        <v>135</v>
      </c>
      <c r="F47" s="20">
        <f>SUM(G47:M47)</f>
        <v>180</v>
      </c>
      <c r="G47" s="20"/>
      <c r="H47" s="20"/>
      <c r="I47" s="20"/>
      <c r="J47" s="20">
        <v>180</v>
      </c>
      <c r="K47" s="20"/>
      <c r="L47" s="20"/>
      <c r="M47" s="20"/>
      <c r="N47" s="22" t="s">
        <v>22</v>
      </c>
    </row>
    <row r="48" spans="1:14" s="2" customFormat="1" ht="12">
      <c r="A48" s="21">
        <v>3</v>
      </c>
      <c r="B48" s="22" t="s">
        <v>110</v>
      </c>
      <c r="C48" s="22" t="s">
        <v>136</v>
      </c>
      <c r="D48" s="22" t="s">
        <v>19</v>
      </c>
      <c r="E48" s="22" t="s">
        <v>137</v>
      </c>
      <c r="F48" s="22">
        <v>27.6</v>
      </c>
      <c r="G48" s="22"/>
      <c r="H48" s="22">
        <v>27.6</v>
      </c>
      <c r="I48" s="22"/>
      <c r="J48" s="20"/>
      <c r="K48" s="20"/>
      <c r="L48" s="20"/>
      <c r="M48" s="20"/>
      <c r="N48" s="22" t="s">
        <v>22</v>
      </c>
    </row>
    <row r="49" spans="1:14" s="2" customFormat="1" ht="22.5" customHeight="1">
      <c r="A49" s="30" t="s">
        <v>138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</sheetData>
  <sheetProtection/>
  <mergeCells count="15">
    <mergeCell ref="A1:N1"/>
    <mergeCell ref="F2:M2"/>
    <mergeCell ref="A4:B4"/>
    <mergeCell ref="A5:B5"/>
    <mergeCell ref="B6:D6"/>
    <mergeCell ref="B34:D34"/>
    <mergeCell ref="B42:D42"/>
    <mergeCell ref="B45:D45"/>
    <mergeCell ref="A49:N49"/>
    <mergeCell ref="A2:A3"/>
    <mergeCell ref="B2:B3"/>
    <mergeCell ref="C2:C3"/>
    <mergeCell ref="D2:D3"/>
    <mergeCell ref="E2:E3"/>
    <mergeCell ref="N2:N3"/>
  </mergeCells>
  <printOptions horizontalCentered="1"/>
  <pageMargins left="0" right="0" top="0.39" bottom="0.23999999999999996" header="0.23999999999999996" footer="0.51"/>
  <pageSetup fitToHeight="0" horizontalDpi="600" verticalDpi="600" orientation="landscape" paperSize="9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WHATEVER</cp:lastModifiedBy>
  <cp:lastPrinted>2018-10-12T17:09:20Z</cp:lastPrinted>
  <dcterms:created xsi:type="dcterms:W3CDTF">2018-06-13T19:24:19Z</dcterms:created>
  <dcterms:modified xsi:type="dcterms:W3CDTF">2020-02-05T04:06:36Z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