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NYOPJTJ" sheetId="1" state="hidden" r:id="rId1"/>
    <sheet name="项目投入明细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_xlnm.Print_Titles" localSheetId="1">'项目投入明细'!$1:$5</definedName>
    <definedName name="Prix_SMC">[0]!Prix_SMC</definedName>
    <definedName name="rrrr">#REF!</definedName>
    <definedName name="s">#REF!</definedName>
    <definedName name="s_c_list">'[7]Toolbox'!$A$7:$H$969</definedName>
    <definedName name="SCG">'[8]G.1R-Shou COP Gf'!#REF!</definedName>
    <definedName name="sdlfee">'[2]Financ. Overview'!$H$13</definedName>
    <definedName name="sfeggsafasfas">#REF!</definedName>
    <definedName name="solar_ratio">'[9]POWER ASSUMPTIONS'!$H$7</definedName>
    <definedName name="ss">#REF!</definedName>
    <definedName name="ss7fee">'[2]Financ. Overview'!$H$18</definedName>
    <definedName name="subsfee">'[2]Financ. Overview'!$H$14</definedName>
    <definedName name="toolbox">'[10]Toolbox'!$C$5:$T$1578</definedName>
    <definedName name="ttt">#REF!</definedName>
    <definedName name="tttt">#REF!</definedName>
    <definedName name="V5.1Fee">'[2]Financ. Overview'!$H$15</definedName>
    <definedName name="www">#REF!</definedName>
    <definedName name="yyyy">#REF!</definedName>
    <definedName name="Z32_Cost_red">'[2]Financ. Overview'!#REF!</definedName>
    <definedName name="本级标准收入2004年">'[11]本年收入合计'!$E$4:$E$184</definedName>
    <definedName name="拨款汇总_合计">SUM('[12]汇总'!#REF!)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'[15]'!$A$15</definedName>
    <definedName name="大幅度">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'[25]C01-1'!#REF!</definedName>
    <definedName name="人员标准支出">'[26]人员支出'!$E$4:$E$184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'[27]事业发展'!$E$4:$E$184</definedName>
    <definedName name="是">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<sst xmlns="http://schemas.openxmlformats.org/spreadsheetml/2006/main" count="249" uniqueCount="170">
  <si>
    <t>林芝市巴宜区2018年扶贫资金项目完成情况</t>
  </si>
  <si>
    <t>序号</t>
  </si>
  <si>
    <t>县（区)、乡（镇）名称</t>
  </si>
  <si>
    <t>项目名称</t>
  </si>
  <si>
    <r>
      <t>建设地点</t>
    </r>
    <r>
      <rPr>
        <sz val="10"/>
        <rFont val="宋体"/>
        <family val="0"/>
      </rPr>
      <t>（所在行政村名）</t>
    </r>
  </si>
  <si>
    <t>项目内容</t>
  </si>
  <si>
    <t>投资计划(万元)</t>
  </si>
  <si>
    <t>项目完成情况</t>
  </si>
  <si>
    <t>总投资</t>
  </si>
  <si>
    <t>中央财政专项资金</t>
  </si>
  <si>
    <t>自治区财政专项资金</t>
  </si>
  <si>
    <t>地（市）级资金</t>
  </si>
  <si>
    <t xml:space="preserve">县本级资金  </t>
  </si>
  <si>
    <t>援藏资金</t>
  </si>
  <si>
    <t>银行贷款</t>
  </si>
  <si>
    <t xml:space="preserve">项目单位自筹   </t>
  </si>
  <si>
    <t>行次</t>
  </si>
  <si>
    <t>巴宜区</t>
  </si>
  <si>
    <t>（一）</t>
  </si>
  <si>
    <t>生产发展类</t>
  </si>
  <si>
    <t>巴宜区八一镇</t>
  </si>
  <si>
    <t>藏佳香青稞咖啡生产扩建项目</t>
  </si>
  <si>
    <t>八一镇永久村</t>
  </si>
  <si>
    <t>扩建厂房，购买相关设备及原材料</t>
  </si>
  <si>
    <t>已完工</t>
  </si>
  <si>
    <t>巴宜区鲁朗镇</t>
  </si>
  <si>
    <t>巴宜区鲁朗镇集中安置点</t>
  </si>
  <si>
    <t>鲁朗镇明吉村</t>
  </si>
  <si>
    <t>结合搬迁基础设施建设，打造特殊康巴文化村，建设康巴特色旅游大帐篷，扶持搬迁户购买马匹、康巴服饰及柜台参与旅游。</t>
  </si>
  <si>
    <t>完成70%</t>
  </si>
  <si>
    <t>巴宜区八一镇集中安置点</t>
  </si>
  <si>
    <t>八一镇加乃村</t>
  </si>
  <si>
    <t>投资120万元加乃村购买犏奶牛或其他奶牛品种30头，配套购置饲草料，圈舍及相关设施。</t>
  </si>
  <si>
    <t>巴宜区更章乡</t>
  </si>
  <si>
    <t>巴宜区更章乡集中安置点</t>
  </si>
  <si>
    <t>更章乡娘萨村</t>
  </si>
  <si>
    <t>1.投资200万元修建大棚，发展瓜果种植并配套完善相关灌溉设施，土地整治。2.投资120万元娘萨村购买犏奶牛或其他奶牛品种32头，配套购置饲草料，圈舍及相关设施。</t>
  </si>
  <si>
    <t>巴宜区百巴镇</t>
  </si>
  <si>
    <t>银丰农牧堆龙村有机肥厂配套建设项目</t>
  </si>
  <si>
    <t>百巴镇扎地村</t>
  </si>
  <si>
    <t>建设占地约15亩的有机肥厂一座，年产有机肥5万至8万吨，配套相关设施设备</t>
  </si>
  <si>
    <t>巴宜区林芝镇</t>
  </si>
  <si>
    <t>林芝镇旅游综合体建设项目</t>
  </si>
  <si>
    <t>林芝镇尼池村</t>
  </si>
  <si>
    <t>建设旅游综合体2000平方米，配套相关基础设施。</t>
  </si>
  <si>
    <t>已完成30%</t>
  </si>
  <si>
    <t>八一镇公众村综合养殖建设项目</t>
  </si>
  <si>
    <t>八一镇公众村</t>
  </si>
  <si>
    <t>发展藏鸡养殖10000只，新建鸡舍2000平米，配套设施。</t>
  </si>
  <si>
    <t>巴宜区百巴镇百亚吉林藏家乐扩建项目</t>
  </si>
  <si>
    <t>百巴镇人民政府</t>
  </si>
  <si>
    <t>修缮茶馆射箭场120平方米，可容纳22人射箭、若干人观看，扩建藏餐馆、射箭场面积280平方米，可容纳200多人就餐、饮茶。</t>
  </si>
  <si>
    <t>八一镇唐地村玉龙山庄农家乐建设项目</t>
  </si>
  <si>
    <t>八一镇唐地村</t>
  </si>
  <si>
    <t>扩建农家乐20间住宿、娱乐厅100㎡及餐饮配套设施。</t>
  </si>
  <si>
    <t>正在完成自筹资金建设内容部分</t>
  </si>
  <si>
    <t>八一镇加定村杰布农家旅馆改造项目</t>
  </si>
  <si>
    <t>八一镇加定村</t>
  </si>
  <si>
    <t>扩大旅游接待中心、改造庭院设计。</t>
  </si>
  <si>
    <t>待验收</t>
  </si>
  <si>
    <t>鲁朗镇家庭旅馆提质项目</t>
  </si>
  <si>
    <t>扎西岗村、罗布村</t>
  </si>
  <si>
    <t>集中建设并设计图形花卉5处，配套相应浇花设施，全镇2个村，59户家庭旅馆配套建设庭院花卉和环境整治，集中对4户家庭旅馆品质提升，培训相关人员200余人次。</t>
  </si>
  <si>
    <t>鲁朗创客双创产业园智慧旅游精准扶贫项目一期</t>
  </si>
  <si>
    <t>鲁朗小集镇</t>
  </si>
  <si>
    <t>鲁朗创客双创产业园智慧旅游扶贫项目一期建设鲁朗西区1号楼二楼1500平米农牧产品展销基地、优先考虑贫困户农牧产品采购、智慧旅游数据机房及演示大屏设备采购、林芝智慧旅游一体化平台和智慧农牧产品线上营销平台（电商平台）。</t>
  </si>
  <si>
    <t>折巴村（伍巴自然村）苗圃基地建设项目</t>
  </si>
  <si>
    <t>百巴镇折巴村</t>
  </si>
  <si>
    <t>建设苗木基地300亩，配套基础设施，引进花卉苗木。</t>
  </si>
  <si>
    <t>完成20%</t>
  </si>
  <si>
    <t>林芝市巴宜区精准扶贫现代农业观光园信息中心建设项目</t>
  </si>
  <si>
    <t>更章乡久巴村、白玛店</t>
  </si>
  <si>
    <t>新建占地7000平方的信息发布及展销中心，配套完善水肥一体化灌溉系统及相关设施</t>
  </si>
  <si>
    <t>完成60%</t>
  </si>
  <si>
    <t>巴宜区鲁朗镇藏鸡养殖项目（一）</t>
  </si>
  <si>
    <t>鲁朗镇东久村、拉月村</t>
  </si>
  <si>
    <t>购置藏鸡鸡苗8000只，配套建设鸡舍800平米，活动场地4000平米，饲草种植3800平米，消毒间20平米，饲料间100平米，配套相应水电，开展培训80余人次。</t>
  </si>
  <si>
    <t>巴宜区林芝镇藏鸡养殖项目（二）</t>
  </si>
  <si>
    <t>林芝镇立定村</t>
  </si>
  <si>
    <t>藏鸡养殖20000只，简易鸡舍建设鸡舍1000平米，消毒间40平米及配套设施建设 。</t>
  </si>
  <si>
    <t>八一镇唐地村休闲采摘餐饮观光园建设项目</t>
  </si>
  <si>
    <t>规划修建蔬菜大棚两座、 配套蓄水池、饮水渠、园区清理整治、道路铺修及雪松种植1000棵，苹果、樱桃、蓝莓采摘园建设。</t>
  </si>
  <si>
    <t>鲁朗镇镇区纳麦桥头骑马射箭场建设项目</t>
  </si>
  <si>
    <t>鲁朗镇纳麦桥头</t>
  </si>
  <si>
    <t>在镇区纳麦桥头平整土地2000平方（其中：射箭场400平方、停马坪1600平方），射箭棚1座（30平方），人工湖旁牧场可做自然跑马场，配套相应化粪池、水电等设施。</t>
  </si>
  <si>
    <t>更章乡扎曲村油菜种植项目</t>
  </si>
  <si>
    <t>更章乡扎曲村</t>
  </si>
  <si>
    <t>种植油菜360亩，购买油菜籽、化肥，配套相关设施。</t>
  </si>
  <si>
    <t>更章乡精准扶贫农业观光园油菜种植项目</t>
  </si>
  <si>
    <t>久巴村、白玛店</t>
  </si>
  <si>
    <t>两村共种植700亩，购买油菜籽、肥料等，配套相关设施。</t>
  </si>
  <si>
    <t>巴宜区布久乡</t>
  </si>
  <si>
    <t>布久乡珠曲登村犏奶牛养殖项目（到户）</t>
  </si>
  <si>
    <t>布久乡珠曲登村</t>
  </si>
  <si>
    <t>修建牛棚及配套设施、养殖4头犏奶牛。</t>
  </si>
  <si>
    <t>布久乡简切村犏奶牛养殖项目（到户）</t>
  </si>
  <si>
    <t>布久乡简切村</t>
  </si>
  <si>
    <t>八一镇公众村格桑养殖项目</t>
  </si>
  <si>
    <t>八一镇加当嘎村边巴次仁奶牛养殖项目</t>
  </si>
  <si>
    <t>八一镇加当嘎村</t>
  </si>
  <si>
    <t>扩建厂房1000㎡。草场围栏1000亩、购买犏奶牛50头。</t>
  </si>
  <si>
    <t>巴宜区米瑞乡</t>
  </si>
  <si>
    <t>米瑞乡朗乃村藏鸡养殖建设项目（到户）</t>
  </si>
  <si>
    <t>米瑞乡朗乃村</t>
  </si>
  <si>
    <t>新建鸡舍每户30平方米，共90平方米每户购置护栏约20米；高3米。购买藏鸡苗养100只。</t>
  </si>
  <si>
    <t>百巴镇色贡村拉姆洗车场扩建项目</t>
  </si>
  <si>
    <t>百巴镇色贡村</t>
  </si>
  <si>
    <t xml:space="preserve">1、洗车场地扩建、路面硬化、修建排水渠； 2、购买洗车设备       </t>
  </si>
  <si>
    <t>八一镇尼西村旺久商店建设项目</t>
  </si>
  <si>
    <t>八一镇尼西村</t>
  </si>
  <si>
    <t>新建80㎡的商店，货架、日常货品。</t>
  </si>
  <si>
    <t>百巴镇色贡村商店建设项目</t>
  </si>
  <si>
    <t xml:space="preserve">1、在小集镇上为仓决、格松卓嘎家租赁2间商铺及装修；2、为色贡自然村嘎仁家修建30平方米的商店一个。3、购买3家的货架、商品等       </t>
  </si>
  <si>
    <t>巴宜区八一镇建筑构件工业园产业项目配套工程建设项目</t>
  </si>
  <si>
    <t>建设园区市政道路及给排水管网等市政设施，建设垃圾填埋及污水处理厂，等附属设施。</t>
  </si>
  <si>
    <t>林芝巴宜区布久乡花卉产业示范基地项目</t>
  </si>
  <si>
    <t>布久乡朵当村（卡达村）</t>
  </si>
  <si>
    <t>花卉种植160亩</t>
  </si>
  <si>
    <t>巴宜区多旺农牧民手工艺糌粑加工厂项目</t>
  </si>
  <si>
    <t>糌粑加工机器设备、公司道路硬化、其它工艺</t>
  </si>
  <si>
    <t>林芝市巴宜区八一镇巴吉村措木及林下资源加工厂项目</t>
  </si>
  <si>
    <t>八一镇巴吉村</t>
  </si>
  <si>
    <t>扩建加工厂、购置原材料和精细加工设备</t>
  </si>
  <si>
    <t>拉格村藏香猪养殖项目</t>
  </si>
  <si>
    <t>百巴镇拉格村仲尼组</t>
  </si>
  <si>
    <t>购买猪苗350头，铁丝网围栏2500米</t>
  </si>
  <si>
    <t>巴宜区藏香猪产业饲料加工厂建设项目</t>
  </si>
  <si>
    <t>八一镇色定村</t>
  </si>
  <si>
    <t>购买土地20亩，新建饲料加工厂一座，引进颗粒料、粉料生产线，配套相关运输车辆、厂房等相关设施设备。</t>
  </si>
  <si>
    <t>巴宜区林芝镇帮纳村生态鸡养殖扩建项目</t>
  </si>
  <si>
    <t>林芝镇帮纳村</t>
  </si>
  <si>
    <t xml:space="preserve">新建散养藏鸡舍拟1500平米，配套饲料仓库2000平米以及饲料加工设备一套，管理用房120平米，修建道路1500米，网围栏2400米，一年拟养3万只藏鸡，大概占地100亩。
</t>
  </si>
  <si>
    <t>完成30%</t>
  </si>
  <si>
    <t>巴宜区卡斯木村团结传统手工艺加工厂项目</t>
  </si>
  <si>
    <t>林芝镇卡斯木村</t>
  </si>
  <si>
    <t>合作社巴宜门店装修资金及采购设备，厂房扩建</t>
  </si>
  <si>
    <t>巴宜区林芝镇真巴村农家乐项目</t>
  </si>
  <si>
    <t>林芝镇真巴村</t>
  </si>
  <si>
    <t>购置帐篷及配套设施</t>
  </si>
  <si>
    <t>玉容增村蔬菜基地建设项目</t>
  </si>
  <si>
    <t>米瑞乡玉容增村</t>
  </si>
  <si>
    <t>第一期500亩、有温室大棚、水果、大田菜</t>
  </si>
  <si>
    <t>白木村犏牛奶牛基地项目</t>
  </si>
  <si>
    <t>鲁朗镇白木村</t>
  </si>
  <si>
    <t>购置犏牛犊200头，奶牛犊45头，购置畜牧草种123斤，通过产供销一体化体系解决销售问题</t>
  </si>
  <si>
    <t>东久村犏牛养殖项目</t>
  </si>
  <si>
    <t>鲁朗镇东久村</t>
  </si>
  <si>
    <t>购置犏牛犊（一至两年生）70头，购置畜牧草种100斤，通过本镇产供销一体化体系解决销售问题</t>
  </si>
  <si>
    <t>阿吉林奖励扶持资金</t>
  </si>
  <si>
    <t>八一镇色丁村</t>
  </si>
  <si>
    <t>优秀合作示范社奖励扶持资金</t>
  </si>
  <si>
    <t>巴宜区百巴镇、巴宜区八一镇、巴宜区更章乡、巴宜区鲁朗镇</t>
  </si>
  <si>
    <t>种植、养殖、加工业、旅游业、</t>
  </si>
  <si>
    <t>巴宜区百巴镇集中安置点、巴宜区八一镇集中安置点、巴宜区更章乡集中安置点、巴宜区鲁朗镇集中安置点</t>
  </si>
  <si>
    <t>巴宜区百巴镇集中安置点：300万用于修建130亩苗木基地，苗木培育，并配套完善相关灌溉设施，土地整治。2.600万用于新建折巴村藏猪养殖繁育基地一座，猪圈8栋、饲养1000头藏香猪，配套附属设施。巴宜区八一镇集中安置点：1.178万用于修建大棚，发展瓜果种植并配套完善相关灌溉设施，土地整治。2.170万用于培育一家现代综合农产品（果蔬）销售中心，通过生产、加工、包装等标准化建设，通过电商及线下销售，实现四个搬迁点共享使用。3：100万用于修建林卡、围墙、亭子，购买帐篷，并配套相关服务设施。巴宜区更章乡集中安置点：1、200万用于修建苗木基地，苗木培育，并配套完善相关灌溉设施，土地整治。巴宜区鲁朗镇集中安置点：1.300万用于东巴才村购买犏奶牛或其他奶牛品种150头，配套购置饲料圈舍及相关设备224.62万元用于结合搬迁基础设施建设，打造特殊康巴文化村，建设特色康巴旅游大帐篷，扶持搬迁户购买马匹，康巴服饰及柜台参与旅游</t>
  </si>
  <si>
    <t>完成85%</t>
  </si>
  <si>
    <t>（二）</t>
  </si>
  <si>
    <t>贫困地区小型基础设施类</t>
  </si>
  <si>
    <t>巴宜区八一镇、林芝镇</t>
  </si>
  <si>
    <t>巴宜区民房屋顶改造项目</t>
  </si>
  <si>
    <t>巴吉村、卡斯木</t>
  </si>
  <si>
    <t>约153户民房屋顶改造</t>
  </si>
  <si>
    <t>（三）</t>
  </si>
  <si>
    <t>生态保护和建设类</t>
  </si>
  <si>
    <t>政策性补助资金</t>
  </si>
  <si>
    <t>定向政策补助</t>
  </si>
  <si>
    <t>四镇三乡</t>
  </si>
  <si>
    <t>为政策性补助人员每人每年补助260元</t>
  </si>
  <si>
    <t>生态岗位补助资金</t>
  </si>
  <si>
    <t>为生态岗位人员每人每年补助3500元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</si>
</sst>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.00_)"/>
    <numFmt numFmtId="178" formatCode="\$#,##0.00;\(\$#,##0.00\)"/>
    <numFmt numFmtId="179" formatCode="&quot;$&quot;#,##0.00_);[Red]\(&quot;$&quot;#,##0.00\)"/>
    <numFmt numFmtId="180" formatCode="#,##0;\-#,##0;&quot;-&quot;"/>
    <numFmt numFmtId="181" formatCode="&quot;$&quot;#,##0_);\(&quot;$&quot;#,##0\)"/>
    <numFmt numFmtId="182" formatCode="_(&quot;$&quot;* #,##0.00_);_(&quot;$&quot;* \(#,##0.00\);_(&quot;$&quot;* &quot;-&quot;??_);_(@_)"/>
    <numFmt numFmtId="183" formatCode="#,##0;\(#,##0\)"/>
    <numFmt numFmtId="184" formatCode="#,##0;[Red]\(#,##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\ #,##0.00_-;[Red]&quot;$&quot;\ #,##0.00\-"/>
    <numFmt numFmtId="190" formatCode="#\ ??/??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(&quot;$&quot;* #,##0_);_(&quot;$&quot;* \(#,##0\);_(&quot;$&quot;* &quot;-&quot;_);_(@_)"/>
    <numFmt numFmtId="196" formatCode="yy\.mm\.dd"/>
    <numFmt numFmtId="197" formatCode="_-&quot;$&quot;* #,##0.00_-;\-&quot;$&quot;* #,##0.00_-;_-&quot;$&quot;* &quot;-&quot;??_-;_-@_-"/>
    <numFmt numFmtId="198" formatCode="_-* #,##0_$_-;\-* #,##0_$_-;_-* &quot;-&quot;_$_-;_-@_-"/>
    <numFmt numFmtId="199" formatCode="_-* #,##0.00&quot;$&quot;_-;\-* #,##0.00&quot;$&quot;_-;_-* &quot;-&quot;??&quot;$&quot;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0.0"/>
    <numFmt numFmtId="203" formatCode="0.00_);[Red]\(0.00\)"/>
    <numFmt numFmtId="204" formatCode="0_);[Red]\(0\)"/>
    <numFmt numFmtId="205" formatCode="0_ "/>
    <numFmt numFmtId="206" formatCode="0.00_ "/>
    <numFmt numFmtId="207" formatCode="0.0_);[Red]\(0.0\)"/>
  </numFmts>
  <fonts count="100">
    <font>
      <sz val="12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2"/>
      <name val="仿宋"/>
      <family val="3"/>
    </font>
    <font>
      <sz val="12"/>
      <color indexed="9"/>
      <name val="楷体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2"/>
      <color indexed="8"/>
      <name val="楷体_GB2312"/>
      <family val="3"/>
    </font>
    <font>
      <sz val="10"/>
      <color indexed="8"/>
      <name val="ARIAL"/>
      <family val="2"/>
    </font>
    <font>
      <sz val="10"/>
      <color indexed="17"/>
      <name val="宋体"/>
      <family val="0"/>
    </font>
    <font>
      <b/>
      <sz val="11"/>
      <color indexed="56"/>
      <name val="宋体"/>
      <family val="0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.5"/>
      <color indexed="20"/>
      <name val="宋体"/>
      <family val="0"/>
    </font>
    <font>
      <sz val="10"/>
      <name val="Arial"/>
      <family val="2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60"/>
      <name val="楷体_GB2312"/>
      <family val="3"/>
    </font>
    <font>
      <sz val="10"/>
      <name val="Geneva"/>
      <family val="2"/>
    </font>
    <font>
      <sz val="11"/>
      <color indexed="8"/>
      <name val="Tahoma"/>
      <family val="2"/>
    </font>
    <font>
      <sz val="12"/>
      <name val="Courier"/>
      <family val="2"/>
    </font>
    <font>
      <sz val="12"/>
      <color indexed="10"/>
      <name val="楷体_GB2312"/>
      <family val="3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sz val="11"/>
      <color indexed="20"/>
      <name val="Tahoma"/>
      <family val="2"/>
    </font>
    <font>
      <b/>
      <sz val="12"/>
      <color indexed="8"/>
      <name val="楷体_GB2312"/>
      <family val="3"/>
    </font>
    <font>
      <b/>
      <sz val="10"/>
      <name val="MS Sans Serif"/>
      <family val="2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0"/>
      <color indexed="20"/>
      <name val="宋体"/>
      <family val="0"/>
    </font>
    <font>
      <sz val="10"/>
      <name val="Times New Roman"/>
      <family val="1"/>
    </font>
    <font>
      <sz val="11"/>
      <color indexed="63"/>
      <name val="宋体"/>
      <family val="0"/>
    </font>
    <font>
      <b/>
      <sz val="9"/>
      <name val="Arial"/>
      <family val="2"/>
    </font>
    <font>
      <sz val="12"/>
      <name val="新細明體"/>
      <family val="1"/>
    </font>
    <font>
      <sz val="10"/>
      <name val="Courier"/>
      <family val="2"/>
    </font>
    <font>
      <sz val="8"/>
      <name val="Times New Roman"/>
      <family val="1"/>
    </font>
    <font>
      <sz val="12"/>
      <name val="Helv"/>
      <family val="2"/>
    </font>
    <font>
      <i/>
      <sz val="12"/>
      <color indexed="23"/>
      <name val="楷体_GB2312"/>
      <family val="3"/>
    </font>
    <font>
      <b/>
      <sz val="18"/>
      <name val="Arial"/>
      <family val="2"/>
    </font>
    <font>
      <sz val="12"/>
      <color indexed="62"/>
      <name val="楷体_GB2312"/>
      <family val="3"/>
    </font>
    <font>
      <b/>
      <sz val="12"/>
      <color indexed="9"/>
      <name val="楷体_GB2312"/>
      <family val="3"/>
    </font>
    <font>
      <sz val="7"/>
      <name val="Helv"/>
      <family val="2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5"/>
      <color indexed="56"/>
      <name val="楷体_GB2312"/>
      <family val="3"/>
    </font>
    <font>
      <b/>
      <sz val="10"/>
      <name val="Tms Rmn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b/>
      <sz val="12"/>
      <color indexed="63"/>
      <name val="楷体_GB2312"/>
      <family val="3"/>
    </font>
    <font>
      <sz val="12"/>
      <name val="바탕체"/>
      <family val="3"/>
    </font>
    <font>
      <sz val="12"/>
      <name val="官帕眉"/>
      <family val="0"/>
    </font>
    <font>
      <sz val="10"/>
      <color indexed="20"/>
      <name val="Arial"/>
      <family val="2"/>
    </font>
    <font>
      <sz val="11"/>
      <color indexed="17"/>
      <name val="Tahoma"/>
      <family val="2"/>
    </font>
    <font>
      <sz val="12"/>
      <color indexed="52"/>
      <name val="楷体_GB2312"/>
      <family val="3"/>
    </font>
    <font>
      <sz val="10"/>
      <color indexed="17"/>
      <name val="Arial"/>
      <family val="2"/>
    </font>
    <font>
      <sz val="11"/>
      <name val="宋体"/>
      <family val="0"/>
    </font>
    <font>
      <sz val="10"/>
      <name val="MS Sans Serif"/>
      <family val="2"/>
    </font>
    <font>
      <sz val="9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5" fillId="4" borderId="1" applyNumberFormat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9" fillId="2" borderId="0" applyNumberFormat="0" applyBorder="0" applyAlignment="0" applyProtection="0"/>
    <xf numFmtId="0" fontId="23" fillId="0" borderId="0">
      <alignment/>
      <protection/>
    </xf>
    <xf numFmtId="0" fontId="14" fillId="5" borderId="0" applyNumberFormat="0" applyBorder="0" applyAlignment="0" applyProtection="0"/>
    <xf numFmtId="0" fontId="22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8" borderId="0" applyNumberFormat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14" fillId="10" borderId="0" applyNumberFormat="0" applyBorder="0" applyAlignment="0" applyProtection="0"/>
    <xf numFmtId="0" fontId="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4" fillId="0" borderId="0">
      <alignment/>
      <protection/>
    </xf>
    <xf numFmtId="0" fontId="0" fillId="11" borderId="2" applyNumberFormat="0" applyFont="0" applyAlignment="0" applyProtection="0"/>
    <xf numFmtId="0" fontId="14" fillId="9" borderId="0" applyNumberFormat="0" applyBorder="0" applyAlignment="0" applyProtection="0"/>
    <xf numFmtId="0" fontId="2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2" fillId="0" borderId="0">
      <alignment/>
      <protection/>
    </xf>
    <xf numFmtId="0" fontId="9" fillId="13" borderId="0" applyNumberFormat="0" applyBorder="0" applyAlignment="0" applyProtection="0"/>
    <xf numFmtId="0" fontId="10" fillId="0" borderId="4" applyNumberFormat="0" applyFill="0" applyAlignment="0" applyProtection="0"/>
    <xf numFmtId="0" fontId="32" fillId="0" borderId="0">
      <alignment/>
      <protection/>
    </xf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9" fillId="6" borderId="0" applyNumberFormat="0" applyBorder="0" applyAlignment="0" applyProtection="0"/>
    <xf numFmtId="0" fontId="24" fillId="15" borderId="0" applyNumberFormat="0" applyBorder="0" applyAlignment="0" applyProtection="0"/>
    <xf numFmtId="0" fontId="9" fillId="13" borderId="0" applyNumberFormat="0" applyBorder="0" applyAlignment="0" applyProtection="0"/>
    <xf numFmtId="0" fontId="27" fillId="0" borderId="5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7" fillId="6" borderId="6" applyNumberFormat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39" fillId="6" borderId="1" applyNumberFormat="0" applyAlignment="0" applyProtection="0"/>
    <xf numFmtId="0" fontId="28" fillId="6" borderId="1" applyNumberFormat="0" applyAlignment="0" applyProtection="0"/>
    <xf numFmtId="0" fontId="24" fillId="16" borderId="0" applyNumberFormat="0" applyBorder="0" applyAlignment="0" applyProtection="0"/>
    <xf numFmtId="0" fontId="26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0" borderId="0">
      <alignment vertical="top"/>
      <protection/>
    </xf>
    <xf numFmtId="0" fontId="40" fillId="8" borderId="7" applyNumberFormat="0" applyAlignment="0" applyProtection="0"/>
    <xf numFmtId="0" fontId="19" fillId="4" borderId="0" applyNumberFormat="0" applyBorder="0" applyAlignment="0" applyProtection="0"/>
    <xf numFmtId="0" fontId="14" fillId="17" borderId="0" applyNumberFormat="0" applyBorder="0" applyAlignment="0" applyProtection="0"/>
    <xf numFmtId="0" fontId="24" fillId="16" borderId="0" applyNumberFormat="0" applyBorder="0" applyAlignment="0" applyProtection="0"/>
    <xf numFmtId="0" fontId="19" fillId="12" borderId="0" applyNumberFormat="0" applyBorder="0" applyAlignment="0" applyProtection="0"/>
    <xf numFmtId="0" fontId="38" fillId="0" borderId="8" applyNumberFormat="0" applyFill="0" applyAlignment="0" applyProtection="0"/>
    <xf numFmtId="0" fontId="9" fillId="10" borderId="0" applyNumberFormat="0" applyBorder="0" applyAlignment="0" applyProtection="0"/>
    <xf numFmtId="0" fontId="41" fillId="0" borderId="9" applyNumberFormat="0" applyFill="0" applyAlignment="0" applyProtection="0"/>
    <xf numFmtId="0" fontId="31" fillId="16" borderId="0" applyNumberFormat="0" applyBorder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9" fillId="7" borderId="0" applyNumberFormat="0" applyBorder="0" applyAlignment="0" applyProtection="0"/>
    <xf numFmtId="0" fontId="19" fillId="2" borderId="0" applyNumberFormat="0" applyBorder="0" applyAlignment="0" applyProtection="0"/>
    <xf numFmtId="0" fontId="1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3" fillId="2" borderId="0" applyNumberFormat="0" applyBorder="0" applyAlignment="0" applyProtection="0"/>
    <xf numFmtId="0" fontId="35" fillId="15" borderId="0" applyNumberFormat="0" applyBorder="0" applyAlignment="0" applyProtection="0"/>
    <xf numFmtId="0" fontId="14" fillId="5" borderId="0" applyNumberFormat="0" applyBorder="0" applyAlignment="0" applyProtection="0"/>
    <xf numFmtId="0" fontId="24" fillId="16" borderId="0" applyNumberFormat="0" applyBorder="0" applyAlignment="0" applyProtection="0"/>
    <xf numFmtId="0" fontId="19" fillId="20" borderId="0" applyNumberFormat="0" applyBorder="0" applyAlignment="0" applyProtection="0"/>
    <xf numFmtId="0" fontId="2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1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4" fillId="21" borderId="0" applyNumberFormat="0" applyBorder="0" applyAlignment="0" applyProtection="0"/>
    <xf numFmtId="0" fontId="22" fillId="6" borderId="0" applyNumberFormat="0" applyBorder="0" applyAlignment="0" applyProtection="0"/>
    <xf numFmtId="0" fontId="14" fillId="10" borderId="0" applyNumberFormat="0" applyBorder="0" applyAlignment="0" applyProtection="0"/>
    <xf numFmtId="0" fontId="19" fillId="16" borderId="0" applyNumberFormat="0" applyBorder="0" applyAlignment="0" applyProtection="0"/>
    <xf numFmtId="0" fontId="13" fillId="2" borderId="0" applyNumberFormat="0" applyBorder="0" applyAlignment="0" applyProtection="0"/>
    <xf numFmtId="0" fontId="2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9" fillId="22" borderId="0" applyNumberFormat="0" applyBorder="0" applyAlignment="0" applyProtection="0"/>
    <xf numFmtId="0" fontId="26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42" fillId="18" borderId="0" applyNumberFormat="0" applyBorder="0" applyAlignment="0" applyProtection="0"/>
    <xf numFmtId="0" fontId="9" fillId="22" borderId="0" applyNumberFormat="0" applyBorder="0" applyAlignment="0" applyProtection="0"/>
    <xf numFmtId="0" fontId="18" fillId="2" borderId="0" applyNumberFormat="0" applyBorder="0" applyAlignment="0" applyProtection="0"/>
    <xf numFmtId="0" fontId="19" fillId="23" borderId="0" applyNumberFormat="0" applyBorder="0" applyAlignment="0" applyProtection="0"/>
    <xf numFmtId="0" fontId="19" fillId="2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5" applyNumberFormat="0" applyFill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19" fillId="19" borderId="0" applyNumberFormat="0" applyBorder="0" applyAlignment="0" applyProtection="0"/>
    <xf numFmtId="0" fontId="14" fillId="24" borderId="0" applyNumberFormat="0" applyBorder="0" applyAlignment="0" applyProtection="0"/>
    <xf numFmtId="0" fontId="21" fillId="3" borderId="0" applyNumberFormat="0" applyBorder="0" applyAlignment="0" applyProtection="0"/>
    <xf numFmtId="0" fontId="14" fillId="21" borderId="0" applyNumberFormat="0" applyBorder="0" applyAlignment="0" applyProtection="0"/>
    <xf numFmtId="4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5" fillId="0" borderId="0">
      <alignment vertical="top"/>
      <protection/>
    </xf>
    <xf numFmtId="0" fontId="24" fillId="16" borderId="0" applyNumberFormat="0" applyBorder="0" applyAlignment="0" applyProtection="0"/>
    <xf numFmtId="0" fontId="25" fillId="0" borderId="0">
      <alignment vertical="top"/>
      <protection/>
    </xf>
    <xf numFmtId="0" fontId="24" fillId="16" borderId="0" applyNumberFormat="0" applyBorder="0" applyAlignment="0" applyProtection="0"/>
    <xf numFmtId="0" fontId="34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31" fillId="16" borderId="0" applyNumberFormat="0" applyBorder="0" applyAlignment="0" applyProtection="0"/>
    <xf numFmtId="0" fontId="32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14" fillId="21" borderId="0" applyNumberFormat="0" applyBorder="0" applyAlignment="0" applyProtection="0"/>
    <xf numFmtId="0" fontId="19" fillId="2" borderId="0" applyNumberFormat="0" applyBorder="0" applyAlignment="0" applyProtection="0"/>
    <xf numFmtId="0" fontId="23" fillId="0" borderId="0">
      <alignment/>
      <protection/>
    </xf>
    <xf numFmtId="0" fontId="24" fillId="16" borderId="0" applyNumberFormat="0" applyBorder="0" applyAlignment="0" applyProtection="0"/>
    <xf numFmtId="0" fontId="25" fillId="0" borderId="0">
      <alignment vertical="top"/>
      <protection/>
    </xf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8" fillId="0" borderId="8" applyNumberFormat="0" applyFill="0" applyAlignment="0" applyProtection="0"/>
    <xf numFmtId="0" fontId="19" fillId="15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14" fillId="22" borderId="0" applyNumberFormat="0" applyBorder="0" applyAlignment="0" applyProtection="0"/>
    <xf numFmtId="0" fontId="32" fillId="0" borderId="0">
      <alignment/>
      <protection/>
    </xf>
    <xf numFmtId="0" fontId="24" fillId="2" borderId="0" applyNumberFormat="0" applyBorder="0" applyAlignment="0" applyProtection="0"/>
    <xf numFmtId="0" fontId="32" fillId="0" borderId="0" applyBorder="0">
      <alignment/>
      <protection/>
    </xf>
    <xf numFmtId="0" fontId="33" fillId="3" borderId="0" applyNumberFormat="0" applyBorder="0" applyAlignment="0" applyProtection="0"/>
    <xf numFmtId="0" fontId="43" fillId="0" borderId="0">
      <alignment/>
      <protection/>
    </xf>
    <xf numFmtId="0" fontId="24" fillId="12" borderId="0" applyNumberFormat="0" applyBorder="0" applyAlignment="0" applyProtection="0"/>
    <xf numFmtId="0" fontId="25" fillId="0" borderId="0">
      <alignment vertical="top"/>
      <protection/>
    </xf>
    <xf numFmtId="0" fontId="20" fillId="12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24" fillId="16" borderId="0" applyNumberFormat="0" applyBorder="0" applyAlignment="0" applyProtection="0"/>
    <xf numFmtId="0" fontId="34" fillId="0" borderId="0">
      <alignment/>
      <protection/>
    </xf>
    <xf numFmtId="0" fontId="22" fillId="15" borderId="0" applyNumberFormat="0" applyBorder="0" applyAlignment="0" applyProtection="0"/>
    <xf numFmtId="0" fontId="19" fillId="20" borderId="0" applyNumberFormat="0" applyBorder="0" applyAlignment="0" applyProtection="0"/>
    <xf numFmtId="0" fontId="22" fillId="20" borderId="0" applyNumberFormat="0" applyBorder="0" applyAlignment="0" applyProtection="0"/>
    <xf numFmtId="0" fontId="34" fillId="0" borderId="0">
      <alignment/>
      <protection/>
    </xf>
    <xf numFmtId="0" fontId="19" fillId="18" borderId="0" applyNumberFormat="0" applyBorder="0" applyAlignment="0" applyProtection="0"/>
    <xf numFmtId="0" fontId="23" fillId="0" borderId="0">
      <alignment/>
      <protection/>
    </xf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14" fillId="21" borderId="0" applyNumberFormat="0" applyBorder="0" applyAlignment="0" applyProtection="0"/>
    <xf numFmtId="0" fontId="23" fillId="0" borderId="0">
      <alignment/>
      <protection/>
    </xf>
    <xf numFmtId="0" fontId="26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12" borderId="0" applyNumberFormat="0" applyBorder="0" applyAlignment="0" applyProtection="0"/>
    <xf numFmtId="0" fontId="21" fillId="3" borderId="0" applyNumberFormat="0" applyBorder="0" applyAlignment="0" applyProtection="0"/>
    <xf numFmtId="0" fontId="25" fillId="0" borderId="0">
      <alignment vertical="top"/>
      <protection/>
    </xf>
    <xf numFmtId="0" fontId="19" fillId="4" borderId="0" applyNumberFormat="0" applyBorder="0" applyAlignment="0" applyProtection="0"/>
    <xf numFmtId="0" fontId="22" fillId="11" borderId="0" applyNumberFormat="0" applyBorder="0" applyAlignment="0" applyProtection="0"/>
    <xf numFmtId="0" fontId="25" fillId="0" borderId="0">
      <alignment vertical="top"/>
      <protection/>
    </xf>
    <xf numFmtId="0" fontId="21" fillId="3" borderId="0" applyNumberFormat="0" applyBorder="0" applyAlignment="0" applyProtection="0"/>
    <xf numFmtId="0" fontId="19" fillId="4" borderId="0" applyNumberFormat="0" applyBorder="0" applyAlignment="0" applyProtection="0"/>
    <xf numFmtId="0" fontId="25" fillId="0" borderId="0">
      <alignment vertical="top"/>
      <protection/>
    </xf>
    <xf numFmtId="0" fontId="45" fillId="0" borderId="0">
      <alignment/>
      <protection/>
    </xf>
    <xf numFmtId="0" fontId="33" fillId="3" borderId="0" applyNumberFormat="0" applyBorder="0" applyAlignment="0" applyProtection="0"/>
    <xf numFmtId="0" fontId="43" fillId="0" borderId="0">
      <alignment/>
      <protection/>
    </xf>
    <xf numFmtId="0" fontId="33" fillId="3" borderId="0" applyNumberFormat="0" applyBorder="0" applyAlignment="0" applyProtection="0"/>
    <xf numFmtId="0" fontId="22" fillId="6" borderId="0" applyNumberFormat="0" applyBorder="0" applyAlignment="0" applyProtection="0"/>
    <xf numFmtId="0" fontId="32" fillId="0" borderId="0">
      <alignment/>
      <protection/>
    </xf>
    <xf numFmtId="0" fontId="9" fillId="13" borderId="0" applyNumberFormat="0" applyBorder="0" applyAlignment="0" applyProtection="0"/>
    <xf numFmtId="0" fontId="32" fillId="0" borderId="0">
      <alignment/>
      <protection/>
    </xf>
    <xf numFmtId="0" fontId="24" fillId="1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4" fillId="25" borderId="0" applyNumberFormat="0" applyBorder="0" applyAlignment="0" applyProtection="0"/>
    <xf numFmtId="0" fontId="34" fillId="0" borderId="0">
      <alignment/>
      <protection/>
    </xf>
    <xf numFmtId="0" fontId="9" fillId="17" borderId="0" applyNumberFormat="0" applyBorder="0" applyAlignment="0" applyProtection="0"/>
    <xf numFmtId="0" fontId="19" fillId="20" borderId="0" applyNumberFormat="0" applyBorder="0" applyAlignment="0" applyProtection="0"/>
    <xf numFmtId="0" fontId="22" fillId="20" borderId="0" applyNumberFormat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9" fillId="17" borderId="0" applyNumberFormat="0" applyBorder="0" applyAlignment="0" applyProtection="0"/>
    <xf numFmtId="0" fontId="19" fillId="20" borderId="0" applyNumberFormat="0" applyBorder="0" applyAlignment="0" applyProtection="0"/>
    <xf numFmtId="0" fontId="22" fillId="20" borderId="0" applyNumberFormat="0" applyBorder="0" applyAlignment="0" applyProtection="0"/>
    <xf numFmtId="0" fontId="9" fillId="17" borderId="0" applyNumberFormat="0" applyBorder="0" applyAlignment="0" applyProtection="0"/>
    <xf numFmtId="0" fontId="19" fillId="20" borderId="0" applyNumberFormat="0" applyBorder="0" applyAlignment="0" applyProtection="0"/>
    <xf numFmtId="0" fontId="22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9" fillId="7" borderId="0" applyNumberFormat="0" applyBorder="0" applyAlignment="0" applyProtection="0"/>
    <xf numFmtId="0" fontId="19" fillId="6" borderId="0" applyNumberFormat="0" applyBorder="0" applyAlignment="0" applyProtection="0"/>
    <xf numFmtId="0" fontId="9" fillId="17" borderId="0" applyNumberFormat="0" applyBorder="0" applyAlignment="0" applyProtection="0"/>
    <xf numFmtId="0" fontId="21" fillId="3" borderId="0" applyNumberFormat="0" applyBorder="0" applyAlignment="0" applyProtection="0"/>
    <xf numFmtId="0" fontId="1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9" fillId="2" borderId="0" applyNumberFormat="0" applyBorder="0" applyAlignment="0" applyProtection="0"/>
    <xf numFmtId="38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19" fillId="2" borderId="0" applyNumberFormat="0" applyBorder="0" applyAlignment="0" applyProtection="0"/>
    <xf numFmtId="0" fontId="20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9" fillId="16" borderId="0" applyNumberFormat="0" applyBorder="0" applyAlignment="0" applyProtection="0"/>
    <xf numFmtId="0" fontId="20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4" fillId="0" borderId="0">
      <alignment/>
      <protection/>
    </xf>
    <xf numFmtId="0" fontId="14" fillId="9" borderId="0" applyNumberFormat="0" applyBorder="0" applyAlignment="0" applyProtection="0"/>
    <xf numFmtId="0" fontId="9" fillId="13" borderId="0" applyNumberFormat="0" applyBorder="0" applyAlignment="0" applyProtection="0"/>
    <xf numFmtId="0" fontId="19" fillId="16" borderId="0" applyNumberFormat="0" applyBorder="0" applyAlignment="0" applyProtection="0"/>
    <xf numFmtId="0" fontId="20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9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9" fillId="24" borderId="0" applyNumberFormat="0" applyBorder="0" applyAlignment="0" applyProtection="0"/>
    <xf numFmtId="0" fontId="21" fillId="3" borderId="0" applyNumberFormat="0" applyBorder="0" applyAlignment="0" applyProtection="0"/>
    <xf numFmtId="0" fontId="19" fillId="4" borderId="0" applyNumberFormat="0" applyBorder="0" applyAlignment="0" applyProtection="0"/>
    <xf numFmtId="0" fontId="9" fillId="10" borderId="0" applyNumberFormat="0" applyBorder="0" applyAlignment="0" applyProtection="0"/>
    <xf numFmtId="0" fontId="19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33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18" fillId="2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17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9" fillId="24" borderId="0" applyNumberFormat="0" applyBorder="0" applyAlignment="0" applyProtection="0"/>
    <xf numFmtId="0" fontId="24" fillId="20" borderId="0" applyNumberFormat="0" applyBorder="0" applyAlignment="0" applyProtection="0"/>
    <xf numFmtId="0" fontId="24" fillId="3" borderId="0" applyNumberFormat="0" applyBorder="0" applyAlignment="0" applyProtection="0"/>
    <xf numFmtId="0" fontId="4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9" fillId="16" borderId="0" applyNumberFormat="0" applyBorder="0" applyAlignment="0" applyProtection="0"/>
    <xf numFmtId="0" fontId="24" fillId="3" borderId="0" applyNumberFormat="0" applyBorder="0" applyAlignment="0" applyProtection="0"/>
    <xf numFmtId="0" fontId="22" fillId="20" borderId="0" applyNumberFormat="0" applyBorder="0" applyAlignment="0" applyProtection="0"/>
    <xf numFmtId="0" fontId="24" fillId="3" borderId="0" applyNumberFormat="0" applyBorder="0" applyAlignment="0" applyProtection="0"/>
    <xf numFmtId="0" fontId="22" fillId="20" borderId="0" applyNumberFormat="0" applyBorder="0" applyAlignment="0" applyProtection="0"/>
    <xf numFmtId="0" fontId="24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4" fillId="3" borderId="0" applyNumberFormat="0" applyBorder="0" applyAlignment="0" applyProtection="0"/>
    <xf numFmtId="0" fontId="22" fillId="20" borderId="0" applyNumberFormat="0" applyBorder="0" applyAlignment="0" applyProtection="0"/>
    <xf numFmtId="0" fontId="21" fillId="3" borderId="0" applyNumberFormat="0" applyBorder="0" applyAlignment="0" applyProtection="0"/>
    <xf numFmtId="0" fontId="14" fillId="14" borderId="0" applyNumberFormat="0" applyBorder="0" applyAlignment="0" applyProtection="0"/>
    <xf numFmtId="0" fontId="24" fillId="3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0" applyNumberFormat="0" applyBorder="0" applyAlignment="0" applyProtection="0"/>
    <xf numFmtId="0" fontId="14" fillId="1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4" fillId="16" borderId="0" applyNumberFormat="0" applyBorder="0" applyAlignment="0" applyProtection="0"/>
    <xf numFmtId="0" fontId="22" fillId="4" borderId="0" applyNumberFormat="0" applyBorder="0" applyAlignment="0" applyProtection="0"/>
    <xf numFmtId="0" fontId="49" fillId="3" borderId="0" applyNumberFormat="0" applyBorder="0" applyAlignment="0" applyProtection="0"/>
    <xf numFmtId="0" fontId="22" fillId="6" borderId="0" applyNumberFormat="0" applyBorder="0" applyAlignment="0" applyProtection="0"/>
    <xf numFmtId="0" fontId="9" fillId="14" borderId="0" applyNumberFormat="0" applyBorder="0" applyAlignment="0" applyProtection="0"/>
    <xf numFmtId="0" fontId="24" fillId="16" borderId="0" applyNumberFormat="0" applyBorder="0" applyAlignment="0" applyProtection="0"/>
    <xf numFmtId="0" fontId="22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4" fillId="16" borderId="0" applyNumberFormat="0" applyBorder="0" applyAlignment="0" applyProtection="0"/>
    <xf numFmtId="0" fontId="33" fillId="3" borderId="0" applyNumberFormat="0" applyBorder="0" applyAlignment="0" applyProtection="0"/>
    <xf numFmtId="0" fontId="22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5" borderId="0" applyNumberFormat="0" applyBorder="0" applyAlignment="0" applyProtection="0"/>
    <xf numFmtId="0" fontId="19" fillId="4" borderId="0" applyNumberFormat="0" applyBorder="0" applyAlignment="0" applyProtection="0"/>
    <xf numFmtId="0" fontId="33" fillId="3" borderId="0" applyNumberFormat="0" applyBorder="0" applyAlignment="0" applyProtection="0"/>
    <xf numFmtId="0" fontId="24" fillId="15" borderId="0" applyNumberFormat="0" applyBorder="0" applyAlignment="0" applyProtection="0"/>
    <xf numFmtId="0" fontId="14" fillId="22" borderId="0" applyNumberFormat="0" applyBorder="0" applyAlignment="0" applyProtection="0"/>
    <xf numFmtId="0" fontId="22" fillId="11" borderId="0" applyNumberFormat="0" applyBorder="0" applyAlignment="0" applyProtection="0"/>
    <xf numFmtId="0" fontId="48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24" fillId="15" borderId="0" applyNumberFormat="0" applyBorder="0" applyAlignment="0" applyProtection="0"/>
    <xf numFmtId="0" fontId="19" fillId="6" borderId="0" applyNumberFormat="0" applyBorder="0" applyAlignment="0" applyProtection="0"/>
    <xf numFmtId="0" fontId="24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4" fillId="15" borderId="0" applyNumberFormat="0" applyBorder="0" applyAlignment="0" applyProtection="0"/>
    <xf numFmtId="0" fontId="19" fillId="12" borderId="0" applyNumberFormat="0" applyBorder="0" applyAlignment="0" applyProtection="0"/>
    <xf numFmtId="0" fontId="24" fillId="15" borderId="0" applyNumberFormat="0" applyBorder="0" applyAlignment="0" applyProtection="0"/>
    <xf numFmtId="0" fontId="9" fillId="2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24" fillId="4" borderId="0" applyNumberFormat="0" applyBorder="0" applyAlignment="0" applyProtection="0"/>
    <xf numFmtId="0" fontId="54" fillId="16" borderId="0" applyNumberFormat="0" applyBorder="0" applyAlignment="0" applyProtection="0"/>
    <xf numFmtId="0" fontId="22" fillId="20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0" fillId="6" borderId="0" applyNumberFormat="0" applyBorder="0" applyAlignment="0" applyProtection="0"/>
    <xf numFmtId="0" fontId="24" fillId="4" borderId="0" applyNumberFormat="0" applyBorder="0" applyAlignment="0" applyProtection="0"/>
    <xf numFmtId="0" fontId="20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0" fillId="26" borderId="0" applyNumberFormat="0" applyFont="0" applyBorder="0" applyAlignment="0" applyProtection="0"/>
    <xf numFmtId="0" fontId="20" fillId="6" borderId="0" applyNumberFormat="0" applyBorder="0" applyAlignment="0" applyProtection="0"/>
    <xf numFmtId="0" fontId="24" fillId="4" borderId="0" applyNumberFormat="0" applyBorder="0" applyAlignment="0" applyProtection="0"/>
    <xf numFmtId="0" fontId="19" fillId="18" borderId="0" applyNumberFormat="0" applyBorder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19" fillId="15" borderId="0" applyNumberFormat="0" applyBorder="0" applyAlignment="0" applyProtection="0"/>
    <xf numFmtId="0" fontId="26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12" borderId="0" applyNumberFormat="0" applyBorder="0" applyAlignment="0" applyProtection="0"/>
    <xf numFmtId="0" fontId="19" fillId="4" borderId="0" applyNumberFormat="0" applyBorder="0" applyAlignment="0" applyProtection="0"/>
    <xf numFmtId="0" fontId="52" fillId="3" borderId="0" applyNumberFormat="0" applyBorder="0" applyAlignment="0" applyProtection="0"/>
    <xf numFmtId="0" fontId="19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19" borderId="0" applyNumberFormat="0" applyBorder="0" applyAlignment="0" applyProtection="0"/>
    <xf numFmtId="0" fontId="18" fillId="2" borderId="0" applyNumberFormat="0" applyBorder="0" applyAlignment="0" applyProtection="0"/>
    <xf numFmtId="0" fontId="19" fillId="23" borderId="0" applyNumberFormat="0" applyBorder="0" applyAlignment="0" applyProtection="0"/>
    <xf numFmtId="0" fontId="31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24" fillId="19" borderId="0" applyNumberFormat="0" applyBorder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19" fillId="23" borderId="0" applyNumberFormat="0" applyBorder="0" applyAlignment="0" applyProtection="0"/>
    <xf numFmtId="0" fontId="18" fillId="2" borderId="0" applyNumberFormat="0" applyBorder="0" applyAlignment="0" applyProtection="0"/>
    <xf numFmtId="0" fontId="19" fillId="23" borderId="0" applyNumberFormat="0" applyBorder="0" applyAlignment="0" applyProtection="0"/>
    <xf numFmtId="0" fontId="19" fillId="11" borderId="0" applyNumberFormat="0" applyBorder="0" applyAlignment="0" applyProtection="0"/>
    <xf numFmtId="178" fontId="55" fillId="0" borderId="0">
      <alignment/>
      <protection/>
    </xf>
    <xf numFmtId="0" fontId="19" fillId="11" borderId="0" applyNumberFormat="0" applyBorder="0" applyAlignment="0" applyProtection="0"/>
    <xf numFmtId="0" fontId="21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5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35" fillId="2" borderId="0" applyNumberFormat="0" applyBorder="0" applyAlignment="0" applyProtection="0"/>
    <xf numFmtId="0" fontId="21" fillId="3" borderId="0" applyNumberFormat="0" applyBorder="0" applyAlignment="0" applyProtection="0"/>
    <xf numFmtId="0" fontId="19" fillId="12" borderId="0" applyNumberFormat="0" applyBorder="0" applyAlignment="0" applyProtection="0"/>
    <xf numFmtId="0" fontId="18" fillId="15" borderId="0" applyNumberFormat="0" applyBorder="0" applyAlignment="0" applyProtection="0"/>
    <xf numFmtId="0" fontId="19" fillId="20" borderId="0" applyNumberFormat="0" applyBorder="0" applyAlignment="0" applyProtection="0"/>
    <xf numFmtId="0" fontId="35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0" borderId="0" applyNumberFormat="0" applyBorder="0" applyAlignment="0" applyProtection="0"/>
    <xf numFmtId="0" fontId="22" fillId="11" borderId="0" applyNumberFormat="0" applyBorder="0" applyAlignment="0" applyProtection="0"/>
    <xf numFmtId="0" fontId="19" fillId="2" borderId="0" applyNumberFormat="0" applyBorder="0" applyAlignment="0" applyProtection="0"/>
    <xf numFmtId="0" fontId="22" fillId="11" borderId="0" applyNumberFormat="0" applyBorder="0" applyAlignment="0" applyProtection="0"/>
    <xf numFmtId="0" fontId="19" fillId="2" borderId="0" applyNumberFormat="0" applyBorder="0" applyAlignment="0" applyProtection="0"/>
    <xf numFmtId="0" fontId="33" fillId="3" borderId="0" applyNumberFormat="0" applyBorder="0" applyAlignment="0" applyProtection="0"/>
    <xf numFmtId="0" fontId="22" fillId="11" borderId="0" applyNumberFormat="0" applyBorder="0" applyAlignment="0" applyProtection="0"/>
    <xf numFmtId="0" fontId="19" fillId="2" borderId="0" applyNumberFormat="0" applyBorder="0" applyAlignment="0" applyProtection="0"/>
    <xf numFmtId="0" fontId="21" fillId="3" borderId="0" applyNumberFormat="0" applyBorder="0" applyAlignment="0" applyProtection="0"/>
    <xf numFmtId="0" fontId="19" fillId="12" borderId="0" applyNumberFormat="0" applyBorder="0" applyAlignment="0" applyProtection="0"/>
    <xf numFmtId="0" fontId="18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4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2" borderId="0" applyNumberFormat="0" applyBorder="0" applyAlignment="0" applyProtection="0"/>
    <xf numFmtId="0" fontId="24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2" borderId="0" applyNumberFormat="0" applyBorder="0" applyAlignment="0" applyProtection="0"/>
    <xf numFmtId="0" fontId="24" fillId="12" borderId="0" applyNumberFormat="0" applyBorder="0" applyAlignment="0" applyProtection="0"/>
    <xf numFmtId="177" fontId="53" fillId="0" borderId="0">
      <alignment/>
      <protection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9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4" fillId="12" borderId="0" applyNumberFormat="0" applyBorder="0" applyAlignment="0" applyProtection="0"/>
    <xf numFmtId="0" fontId="13" fillId="2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0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22" borderId="0" applyNumberFormat="0" applyBorder="0" applyAlignment="0" applyProtection="0"/>
    <xf numFmtId="0" fontId="1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1" fillId="3" borderId="0" applyNumberFormat="0" applyBorder="0" applyAlignment="0" applyProtection="0"/>
    <xf numFmtId="0" fontId="9" fillId="24" borderId="0" applyNumberFormat="0" applyBorder="0" applyAlignment="0" applyProtection="0"/>
    <xf numFmtId="0" fontId="18" fillId="2" borderId="0" applyNumberFormat="0" applyBorder="0" applyAlignment="0" applyProtection="0"/>
    <xf numFmtId="0" fontId="24" fillId="13" borderId="0" applyNumberFormat="0" applyBorder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18" fillId="2" borderId="0" applyNumberFormat="0" applyBorder="0" applyAlignment="0" applyProtection="0"/>
    <xf numFmtId="0" fontId="24" fillId="7" borderId="0" applyNumberFormat="0" applyBorder="0" applyAlignment="0" applyProtection="0"/>
    <xf numFmtId="0" fontId="21" fillId="3" borderId="0" applyNumberFormat="0" applyBorder="0" applyAlignment="0" applyProtection="0"/>
    <xf numFmtId="0" fontId="59" fillId="0" borderId="0">
      <alignment/>
      <protection/>
    </xf>
    <xf numFmtId="0" fontId="24" fillId="7" borderId="0" applyNumberFormat="0" applyBorder="0" applyAlignment="0" applyProtection="0"/>
    <xf numFmtId="0" fontId="18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2" borderId="0" applyNumberFormat="0" applyBorder="0" applyAlignment="0" applyProtection="0"/>
    <xf numFmtId="0" fontId="24" fillId="7" borderId="0" applyNumberFormat="0" applyBorder="0" applyAlignment="0" applyProtection="0"/>
    <xf numFmtId="0" fontId="59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6" fillId="15" borderId="0" applyNumberFormat="0" applyBorder="0" applyAlignment="0" applyProtection="0"/>
    <xf numFmtId="0" fontId="13" fillId="2" borderId="0" applyNumberFormat="0" applyBorder="0" applyAlignment="0" applyProtection="0"/>
    <xf numFmtId="0" fontId="24" fillId="12" borderId="0" applyNumberFormat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24" fillId="12" borderId="0" applyNumberFormat="0" applyBorder="0" applyAlignment="0" applyProtection="0"/>
    <xf numFmtId="0" fontId="26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12" borderId="0" applyNumberFormat="0" applyBorder="0" applyAlignment="0" applyProtection="0"/>
    <xf numFmtId="0" fontId="13" fillId="2" borderId="0" applyNumberFormat="0" applyBorder="0" applyAlignment="0" applyProtection="0"/>
    <xf numFmtId="0" fontId="24" fillId="12" borderId="0" applyNumberFormat="0" applyBorder="0" applyAlignment="0" applyProtection="0"/>
    <xf numFmtId="0" fontId="13" fillId="2" borderId="0" applyNumberFormat="0" applyBorder="0" applyAlignment="0" applyProtection="0"/>
    <xf numFmtId="0" fontId="24" fillId="12" borderId="0" applyNumberFormat="0" applyBorder="0" applyAlignment="0" applyProtection="0"/>
    <xf numFmtId="0" fontId="13" fillId="2" borderId="0" applyNumberFormat="0" applyBorder="0" applyAlignment="0" applyProtection="0"/>
    <xf numFmtId="0" fontId="21" fillId="3" borderId="0" applyNumberFormat="0" applyBorder="0" applyAlignment="0" applyProtection="0"/>
    <xf numFmtId="0" fontId="24" fillId="19" borderId="0" applyNumberFormat="0" applyBorder="0" applyAlignment="0" applyProtection="0"/>
    <xf numFmtId="0" fontId="42" fillId="18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19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19" borderId="0" applyNumberFormat="0" applyBorder="0" applyAlignment="0" applyProtection="0"/>
    <xf numFmtId="0" fontId="14" fillId="5" borderId="0" applyNumberFormat="0" applyBorder="0" applyAlignment="0" applyProtection="0"/>
    <xf numFmtId="0" fontId="13" fillId="2" borderId="0" applyNumberFormat="0" applyBorder="0" applyAlignment="0" applyProtection="0"/>
    <xf numFmtId="0" fontId="24" fillId="19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19" borderId="0" applyNumberFormat="0" applyBorder="0" applyAlignment="0" applyProtection="0"/>
    <xf numFmtId="0" fontId="13" fillId="2" borderId="0" applyNumberFormat="0" applyBorder="0" applyAlignment="0" applyProtection="0"/>
    <xf numFmtId="0" fontId="24" fillId="19" borderId="0" applyNumberFormat="0" applyBorder="0" applyAlignment="0" applyProtection="0"/>
    <xf numFmtId="0" fontId="19" fillId="12" borderId="0" applyNumberFormat="0" applyBorder="0" applyAlignment="0" applyProtection="0"/>
    <xf numFmtId="0" fontId="14" fillId="22" borderId="0" applyNumberFormat="0" applyBorder="0" applyAlignment="0" applyProtection="0"/>
    <xf numFmtId="0" fontId="19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4" fillId="10" borderId="0" applyNumberFormat="0" applyBorder="0" applyAlignment="0" applyProtection="0"/>
    <xf numFmtId="0" fontId="22" fillId="2" borderId="0" applyNumberFormat="0" applyBorder="0" applyAlignment="0" applyProtection="0"/>
    <xf numFmtId="0" fontId="19" fillId="18" borderId="0" applyNumberFormat="0" applyBorder="0" applyAlignment="0" applyProtection="0"/>
    <xf numFmtId="0" fontId="35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3" fillId="3" borderId="0" applyNumberFormat="0" applyBorder="0" applyAlignment="0" applyProtection="0"/>
    <xf numFmtId="0" fontId="14" fillId="21" borderId="0" applyNumberFormat="0" applyBorder="0" applyAlignment="0" applyProtection="0"/>
    <xf numFmtId="0" fontId="19" fillId="18" borderId="0" applyNumberFormat="0" applyBorder="0" applyAlignment="0" applyProtection="0"/>
    <xf numFmtId="0" fontId="9" fillId="10" borderId="0" applyNumberFormat="0" applyBorder="0" applyAlignment="0" applyProtection="0"/>
    <xf numFmtId="0" fontId="18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2" borderId="0" applyNumberFormat="0" applyBorder="0" applyAlignment="0" applyProtection="0"/>
    <xf numFmtId="0" fontId="20" fillId="6" borderId="0" applyNumberFormat="0" applyBorder="0" applyAlignment="0" applyProtection="0"/>
    <xf numFmtId="0" fontId="19" fillId="18" borderId="0" applyNumberFormat="0" applyBorder="0" applyAlignment="0" applyProtection="0"/>
    <xf numFmtId="0" fontId="14" fillId="14" borderId="0" applyNumberFormat="0" applyBorder="0" applyAlignment="0" applyProtection="0"/>
    <xf numFmtId="0" fontId="21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14" fontId="60" fillId="0" borderId="0">
      <alignment horizontal="center" wrapText="1"/>
      <protection locked="0"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14" fillId="22" borderId="0" applyNumberFormat="0" applyBorder="0" applyAlignment="0" applyProtection="0"/>
    <xf numFmtId="0" fontId="9" fillId="10" borderId="0" applyNumberFormat="0" applyBorder="0" applyAlignment="0" applyProtection="0"/>
    <xf numFmtId="0" fontId="14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9" fillId="14" borderId="0" applyNumberFormat="0" applyBorder="0" applyAlignment="0" applyProtection="0"/>
    <xf numFmtId="0" fontId="14" fillId="24" borderId="0" applyNumberFormat="0" applyBorder="0" applyAlignment="0" applyProtection="0"/>
    <xf numFmtId="0" fontId="61" fillId="0" borderId="0">
      <alignment/>
      <protection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0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21" fillId="3" borderId="0" applyNumberFormat="0" applyBorder="0" applyAlignment="0" applyProtection="0"/>
    <xf numFmtId="0" fontId="14" fillId="18" borderId="0" applyNumberFormat="0" applyBorder="0" applyAlignment="0" applyProtection="0"/>
    <xf numFmtId="0" fontId="9" fillId="10" borderId="0" applyNumberFormat="0" applyBorder="0" applyAlignment="0" applyProtection="0"/>
    <xf numFmtId="0" fontId="50" fillId="0" borderId="9" applyNumberFormat="0" applyFill="0" applyAlignment="0" applyProtection="0"/>
    <xf numFmtId="0" fontId="31" fillId="16" borderId="0" applyNumberFormat="0" applyBorder="0" applyAlignment="0" applyProtection="0"/>
    <xf numFmtId="0" fontId="14" fillId="22" borderId="0" applyNumberFormat="0" applyBorder="0" applyAlignment="0" applyProtection="0"/>
    <xf numFmtId="0" fontId="9" fillId="10" borderId="0" applyNumberFormat="0" applyBorder="0" applyAlignment="0" applyProtection="0"/>
    <xf numFmtId="0" fontId="22" fillId="11" borderId="0" applyNumberFormat="0" applyBorder="0" applyAlignment="0" applyProtection="0"/>
    <xf numFmtId="0" fontId="14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9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2" fillId="2" borderId="0" applyNumberFormat="0" applyBorder="0" applyAlignment="0" applyProtection="0"/>
    <xf numFmtId="0" fontId="9" fillId="24" borderId="0" applyNumberFormat="0" applyBorder="0" applyAlignment="0" applyProtection="0"/>
    <xf numFmtId="0" fontId="13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42" fillId="18" borderId="0" applyNumberFormat="0" applyBorder="0" applyAlignment="0" applyProtection="0"/>
    <xf numFmtId="0" fontId="13" fillId="2" borderId="0" applyNumberFormat="0" applyBorder="0" applyAlignment="0" applyProtection="0"/>
    <xf numFmtId="17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22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2" fillId="11" borderId="0" applyNumberFormat="0" applyBorder="0" applyAlignment="0" applyProtection="0"/>
    <xf numFmtId="0" fontId="14" fillId="21" borderId="0" applyNumberFormat="0" applyBorder="0" applyAlignment="0" applyProtection="0"/>
    <xf numFmtId="0" fontId="23" fillId="0" borderId="0">
      <alignment/>
      <protection locked="0"/>
    </xf>
    <xf numFmtId="0" fontId="14" fillId="5" borderId="0" applyNumberFormat="0" applyBorder="0" applyAlignment="0" applyProtection="0"/>
    <xf numFmtId="0" fontId="31" fillId="16" borderId="0" applyNumberFormat="0" applyBorder="0" applyAlignment="0" applyProtection="0"/>
    <xf numFmtId="0" fontId="22" fillId="20" borderId="0" applyNumberFormat="0" applyBorder="0" applyAlignment="0" applyProtection="0"/>
    <xf numFmtId="0" fontId="31" fillId="16" borderId="0" applyNumberFormat="0" applyBorder="0" applyAlignment="0" applyProtection="0"/>
    <xf numFmtId="0" fontId="22" fillId="20" borderId="0" applyNumberFormat="0" applyBorder="0" applyAlignment="0" applyProtection="0"/>
    <xf numFmtId="0" fontId="31" fillId="16" borderId="0" applyNumberFormat="0" applyBorder="0" applyAlignment="0" applyProtection="0"/>
    <xf numFmtId="0" fontId="22" fillId="20" borderId="0" applyNumberFormat="0" applyBorder="0" applyAlignment="0" applyProtection="0"/>
    <xf numFmtId="0" fontId="31" fillId="16" borderId="0" applyNumberFormat="0" applyBorder="0" applyAlignment="0" applyProtection="0"/>
    <xf numFmtId="0" fontId="22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64" fillId="4" borderId="1" applyNumberFormat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13" fillId="2" borderId="0" applyNumberFormat="0" applyBorder="0" applyAlignment="0" applyProtection="0"/>
    <xf numFmtId="0" fontId="20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16" borderId="0" applyNumberFormat="0" applyBorder="0" applyAlignment="0" applyProtection="0"/>
    <xf numFmtId="0" fontId="14" fillId="17" borderId="0" applyNumberFormat="0" applyBorder="0" applyAlignment="0" applyProtection="0"/>
    <xf numFmtId="0" fontId="52" fillId="16" borderId="0" applyNumberFormat="0" applyBorder="0" applyAlignment="0" applyProtection="0"/>
    <xf numFmtId="0" fontId="14" fillId="17" borderId="0" applyNumberFormat="0" applyBorder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14" fillId="21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182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2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6" borderId="0" applyNumberFormat="0" applyBorder="0" applyAlignment="0" applyProtection="0"/>
    <xf numFmtId="0" fontId="18" fillId="2" borderId="0" applyNumberFormat="0" applyBorder="0" applyAlignment="0" applyProtection="0"/>
    <xf numFmtId="0" fontId="33" fillId="3" borderId="0" applyNumberFormat="0" applyBorder="0" applyAlignment="0" applyProtection="0"/>
    <xf numFmtId="0" fontId="20" fillId="6" borderId="0" applyNumberFormat="0" applyBorder="0" applyAlignment="0" applyProtection="0"/>
    <xf numFmtId="0" fontId="18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3" borderId="0" applyNumberFormat="0" applyBorder="0" applyAlignment="0" applyProtection="0"/>
    <xf numFmtId="0" fontId="14" fillId="21" borderId="0" applyNumberFormat="0" applyBorder="0" applyAlignment="0" applyProtection="0"/>
    <xf numFmtId="0" fontId="21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18" fillId="2" borderId="0" applyNumberFormat="0" applyBorder="0" applyAlignment="0" applyProtection="0"/>
    <xf numFmtId="0" fontId="22" fillId="20" borderId="0" applyNumberFormat="0" applyBorder="0" applyAlignment="0" applyProtection="0"/>
    <xf numFmtId="0" fontId="63" fillId="0" borderId="0" applyProtection="0">
      <alignment/>
    </xf>
    <xf numFmtId="0" fontId="22" fillId="20" borderId="0" applyNumberFormat="0" applyBorder="0" applyAlignment="0" applyProtection="0"/>
    <xf numFmtId="0" fontId="20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8" fillId="2" borderId="0" applyNumberFormat="0" applyBorder="0" applyAlignment="0" applyProtection="0"/>
    <xf numFmtId="0" fontId="22" fillId="4" borderId="0" applyNumberFormat="0" applyBorder="0" applyAlignment="0" applyProtection="0"/>
    <xf numFmtId="0" fontId="6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5" fillId="8" borderId="7" applyNumberFormat="0" applyAlignment="0" applyProtection="0"/>
    <xf numFmtId="3" fontId="66" fillId="0" borderId="0">
      <alignment/>
      <protection/>
    </xf>
    <xf numFmtId="181" fontId="51" fillId="0" borderId="10" applyAlignment="0" applyProtection="0"/>
    <xf numFmtId="0" fontId="11" fillId="0" borderId="0" applyNumberFormat="0" applyFill="0" applyBorder="0" applyAlignment="0" applyProtection="0"/>
    <xf numFmtId="180" fontId="25" fillId="0" borderId="0" applyFill="0" applyBorder="0" applyAlignment="0">
      <protection/>
    </xf>
    <xf numFmtId="0" fontId="13" fillId="2" borderId="0" applyNumberFormat="0" applyBorder="0" applyAlignment="0" applyProtection="0"/>
    <xf numFmtId="0" fontId="39" fillId="6" borderId="1" applyNumberFormat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9" fillId="6" borderId="1" applyNumberFormat="0" applyAlignment="0" applyProtection="0"/>
    <xf numFmtId="0" fontId="33" fillId="3" borderId="0" applyNumberFormat="0" applyBorder="0" applyAlignment="0" applyProtection="0"/>
    <xf numFmtId="0" fontId="39" fillId="6" borderId="1" applyNumberFormat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9" fillId="6" borderId="1" applyNumberFormat="0" applyAlignment="0" applyProtection="0"/>
    <xf numFmtId="0" fontId="21" fillId="3" borderId="0" applyNumberFormat="0" applyBorder="0" applyAlignment="0" applyProtection="0"/>
    <xf numFmtId="0" fontId="40" fillId="8" borderId="7" applyNumberFormat="0" applyAlignment="0" applyProtection="0"/>
    <xf numFmtId="0" fontId="21" fillId="3" borderId="0" applyNumberFormat="0" applyBorder="0" applyAlignment="0" applyProtection="0"/>
    <xf numFmtId="0" fontId="40" fillId="8" borderId="7" applyNumberFormat="0" applyAlignment="0" applyProtection="0"/>
    <xf numFmtId="0" fontId="40" fillId="8" borderId="7" applyNumberFormat="0" applyAlignment="0" applyProtection="0"/>
    <xf numFmtId="0" fontId="40" fillId="8" borderId="7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15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55" fillId="0" borderId="0">
      <alignment/>
      <protection/>
    </xf>
    <xf numFmtId="0" fontId="59" fillId="0" borderId="0">
      <alignment/>
      <protection/>
    </xf>
    <xf numFmtId="184" fontId="32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Protection="0">
      <alignment/>
    </xf>
    <xf numFmtId="41" fontId="0" fillId="0" borderId="0" applyFon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185" fontId="55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2" fontId="69" fillId="0" borderId="0" applyProtection="0">
      <alignment/>
    </xf>
    <xf numFmtId="0" fontId="73" fillId="0" borderId="0" applyNumberForma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72" fillId="6" borderId="0" applyNumberFormat="0" applyBorder="0" applyAlignment="0" applyProtection="0"/>
    <xf numFmtId="0" fontId="9" fillId="22" borderId="0" applyNumberFormat="0" applyBorder="0" applyAlignment="0" applyProtection="0"/>
    <xf numFmtId="0" fontId="70" fillId="0" borderId="11" applyNumberFormat="0" applyAlignment="0" applyProtection="0"/>
    <xf numFmtId="0" fontId="9" fillId="22" borderId="0" applyNumberFormat="0" applyBorder="0" applyAlignment="0" applyProtection="0"/>
    <xf numFmtId="0" fontId="70" fillId="0" borderId="12">
      <alignment horizontal="left" vertical="center"/>
      <protection/>
    </xf>
    <xf numFmtId="0" fontId="21" fillId="16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9" fillId="10" borderId="0" applyNumberFormat="0" applyBorder="0" applyAlignment="0" applyProtection="0"/>
    <xf numFmtId="0" fontId="10" fillId="0" borderId="4" applyNumberFormat="0" applyFill="0" applyAlignment="0" applyProtection="0"/>
    <xf numFmtId="0" fontId="76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7" fillId="0" borderId="5" applyNumberFormat="0" applyFill="0" applyAlignment="0" applyProtection="0"/>
    <xf numFmtId="0" fontId="67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8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70" fillId="0" borderId="0" applyProtection="0">
      <alignment/>
    </xf>
    <xf numFmtId="0" fontId="21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15" fillId="4" borderId="1" applyNumberFormat="0" applyAlignment="0" applyProtection="0"/>
    <xf numFmtId="0" fontId="18" fillId="2" borderId="0" applyNumberFormat="0" applyBorder="0" applyAlignment="0" applyProtection="0"/>
    <xf numFmtId="0" fontId="72" fillId="11" borderId="13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4" fillId="5" borderId="0" applyNumberFormat="0" applyBorder="0" applyAlignment="0" applyProtection="0"/>
    <xf numFmtId="0" fontId="15" fillId="4" borderId="1" applyNumberFormat="0" applyAlignment="0" applyProtection="0"/>
    <xf numFmtId="186" fontId="61" fillId="27" borderId="0">
      <alignment/>
      <protection/>
    </xf>
    <xf numFmtId="0" fontId="46" fillId="0" borderId="0" applyNumberFormat="0" applyFill="0" applyBorder="0" applyAlignment="0" applyProtection="0"/>
    <xf numFmtId="0" fontId="15" fillId="4" borderId="1" applyNumberFormat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186" fontId="74" fillId="28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5" fillId="0" borderId="0">
      <alignment/>
      <protection/>
    </xf>
    <xf numFmtId="0" fontId="21" fillId="3" borderId="0" applyNumberFormat="0" applyBorder="0" applyAlignment="0" applyProtection="0"/>
    <xf numFmtId="0" fontId="47" fillId="3" borderId="0" applyNumberFormat="0" applyBorder="0" applyAlignment="0" applyProtection="0"/>
    <xf numFmtId="37" fontId="7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1" fillId="3" borderId="0" applyNumberFormat="0" applyBorder="0" applyAlignment="0" applyProtection="0"/>
    <xf numFmtId="0" fontId="32" fillId="0" borderId="0">
      <alignment/>
      <protection/>
    </xf>
    <xf numFmtId="0" fontId="13" fillId="2" borderId="0" applyNumberFormat="0" applyBorder="0" applyAlignment="0" applyProtection="0"/>
    <xf numFmtId="0" fontId="23" fillId="0" borderId="0">
      <alignment/>
      <protection/>
    </xf>
    <xf numFmtId="0" fontId="0" fillId="11" borderId="2" applyNumberFormat="0" applyFont="0" applyAlignment="0" applyProtection="0"/>
    <xf numFmtId="190" fontId="0" fillId="0" borderId="0" applyFont="0" applyFill="0" applyProtection="0">
      <alignment/>
    </xf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9" fillId="0" borderId="0">
      <alignment/>
      <protection/>
    </xf>
    <xf numFmtId="0" fontId="17" fillId="6" borderId="6" applyNumberFormat="0" applyAlignment="0" applyProtection="0"/>
    <xf numFmtId="0" fontId="33" fillId="3" borderId="0" applyNumberFormat="0" applyBorder="0" applyAlignment="0" applyProtection="0"/>
    <xf numFmtId="0" fontId="17" fillId="6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77" fillId="29" borderId="14">
      <alignment/>
      <protection locked="0"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9" fillId="0" borderId="0">
      <alignment vertical="center"/>
      <protection/>
    </xf>
    <xf numFmtId="4" fontId="0" fillId="0" borderId="0" applyFont="0" applyFill="0" applyBorder="0" applyAlignment="0" applyProtection="0"/>
    <xf numFmtId="0" fontId="51" fillId="0" borderId="15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6" borderId="0" applyNumberFormat="0" applyFont="0" applyBorder="0" applyAlignment="0" applyProtection="0"/>
    <xf numFmtId="0" fontId="0" fillId="26" borderId="0" applyNumberFormat="0" applyFont="0" applyBorder="0" applyAlignment="0" applyProtection="0"/>
    <xf numFmtId="0" fontId="0" fillId="26" borderId="0" applyNumberFormat="0" applyFont="0" applyBorder="0" applyAlignment="0" applyProtection="0"/>
    <xf numFmtId="3" fontId="78" fillId="0" borderId="0">
      <alignment/>
      <protection/>
    </xf>
    <xf numFmtId="0" fontId="3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77" fillId="29" borderId="14">
      <alignment/>
      <protection locked="0"/>
    </xf>
    <xf numFmtId="0" fontId="77" fillId="29" borderId="14">
      <alignment/>
      <protection locked="0"/>
    </xf>
    <xf numFmtId="0" fontId="77" fillId="29" borderId="14">
      <alignment/>
      <protection locked="0"/>
    </xf>
    <xf numFmtId="0" fontId="33" fillId="3" borderId="0" applyNumberFormat="0" applyBorder="0" applyAlignment="0" applyProtection="0"/>
    <xf numFmtId="0" fontId="77" fillId="29" borderId="14">
      <alignment/>
      <protection locked="0"/>
    </xf>
    <xf numFmtId="40" fontId="0" fillId="0" borderId="0" applyFont="0" applyFill="0" applyBorder="0" applyAlignment="0" applyProtection="0"/>
    <xf numFmtId="0" fontId="77" fillId="29" borderId="14">
      <alignment/>
      <protection locked="0"/>
    </xf>
    <xf numFmtId="0" fontId="77" fillId="29" borderId="14">
      <alignment/>
      <protection locked="0"/>
    </xf>
    <xf numFmtId="0" fontId="33" fillId="3" borderId="0" applyNumberFormat="0" applyBorder="0" applyAlignment="0" applyProtection="0"/>
    <xf numFmtId="0" fontId="77" fillId="29" borderId="14">
      <alignment/>
      <protection locked="0"/>
    </xf>
    <xf numFmtId="0" fontId="77" fillId="29" borderId="14">
      <alignment/>
      <protection locked="0"/>
    </xf>
    <xf numFmtId="0" fontId="77" fillId="29" borderId="14">
      <alignment/>
      <protection locked="0"/>
    </xf>
    <xf numFmtId="0" fontId="79" fillId="0" borderId="0">
      <alignment/>
      <protection/>
    </xf>
    <xf numFmtId="0" fontId="13" fillId="2" borderId="0" applyNumberFormat="0" applyBorder="0" applyAlignment="0" applyProtection="0"/>
    <xf numFmtId="0" fontId="77" fillId="29" borderId="14">
      <alignment/>
      <protection locked="0"/>
    </xf>
    <xf numFmtId="0" fontId="13" fillId="2" borderId="0" applyNumberFormat="0" applyBorder="0" applyAlignment="0" applyProtection="0"/>
    <xf numFmtId="0" fontId="77" fillId="29" borderId="14">
      <alignment/>
      <protection locked="0"/>
    </xf>
    <xf numFmtId="0" fontId="13" fillId="2" borderId="0" applyNumberFormat="0" applyBorder="0" applyAlignment="0" applyProtection="0"/>
    <xf numFmtId="0" fontId="77" fillId="29" borderId="14">
      <alignment/>
      <protection locked="0"/>
    </xf>
    <xf numFmtId="0" fontId="13" fillId="2" borderId="0" applyNumberFormat="0" applyBorder="0" applyAlignment="0" applyProtection="0"/>
    <xf numFmtId="0" fontId="77" fillId="29" borderId="14">
      <alignment/>
      <protection locked="0"/>
    </xf>
    <xf numFmtId="0" fontId="13" fillId="2" borderId="0" applyNumberFormat="0" applyBorder="0" applyAlignment="0" applyProtection="0"/>
    <xf numFmtId="0" fontId="77" fillId="29" borderId="14">
      <alignment/>
      <protection locked="0"/>
    </xf>
    <xf numFmtId="0" fontId="13" fillId="2" borderId="0" applyNumberFormat="0" applyBorder="0" applyAlignment="0" applyProtection="0"/>
    <xf numFmtId="0" fontId="77" fillId="29" borderId="14">
      <alignment/>
      <protection locked="0"/>
    </xf>
    <xf numFmtId="0" fontId="13" fillId="2" borderId="0" applyNumberFormat="0" applyBorder="0" applyAlignment="0" applyProtection="0"/>
    <xf numFmtId="0" fontId="77" fillId="29" borderId="14">
      <alignment/>
      <protection locked="0"/>
    </xf>
    <xf numFmtId="0" fontId="13" fillId="2" borderId="0" applyNumberFormat="0" applyBorder="0" applyAlignment="0" applyProtection="0"/>
    <xf numFmtId="0" fontId="77" fillId="29" borderId="14">
      <alignment/>
      <protection locked="0"/>
    </xf>
    <xf numFmtId="0" fontId="77" fillId="29" borderId="14">
      <alignment/>
      <protection locked="0"/>
    </xf>
    <xf numFmtId="0" fontId="77" fillId="29" borderId="14">
      <alignment/>
      <protection locked="0"/>
    </xf>
    <xf numFmtId="0" fontId="77" fillId="29" borderId="14">
      <alignment/>
      <protection locked="0"/>
    </xf>
    <xf numFmtId="0" fontId="77" fillId="29" borderId="14">
      <alignment/>
      <protection locked="0"/>
    </xf>
    <xf numFmtId="0" fontId="77" fillId="29" borderId="14">
      <alignment/>
      <protection locked="0"/>
    </xf>
    <xf numFmtId="0" fontId="77" fillId="29" borderId="14">
      <alignment/>
      <protection locked="0"/>
    </xf>
    <xf numFmtId="0" fontId="77" fillId="29" borderId="14">
      <alignment/>
      <protection locked="0"/>
    </xf>
    <xf numFmtId="0" fontId="77" fillId="29" borderId="14">
      <alignment/>
      <protection locked="0"/>
    </xf>
    <xf numFmtId="0" fontId="77" fillId="29" borderId="14">
      <alignment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3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0" borderId="16" applyNumberFormat="0" applyFill="0" applyProtection="0">
      <alignment horizontal="right"/>
    </xf>
    <xf numFmtId="0" fontId="76" fillId="0" borderId="3" applyNumberFormat="0" applyFill="0" applyAlignment="0" applyProtection="0"/>
    <xf numFmtId="0" fontId="9" fillId="21" borderId="0" applyNumberFormat="0" applyBorder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28" fillId="6" borderId="1" applyNumberFormat="0" applyAlignment="0" applyProtection="0"/>
    <xf numFmtId="0" fontId="21" fillId="3" borderId="0" applyNumberFormat="0" applyBorder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81" fillId="30" borderId="0" applyNumberFormat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21" fillId="3" borderId="0" applyNumberFormat="0" applyBorder="0" applyAlignment="0" applyProtection="0"/>
    <xf numFmtId="0" fontId="68" fillId="0" borderId="5" applyNumberFormat="0" applyFill="0" applyAlignment="0" applyProtection="0"/>
    <xf numFmtId="0" fontId="21" fillId="3" borderId="0" applyNumberFormat="0" applyBorder="0" applyAlignment="0" applyProtection="0"/>
    <xf numFmtId="0" fontId="68" fillId="0" borderId="5" applyNumberFormat="0" applyFill="0" applyAlignment="0" applyProtection="0"/>
    <xf numFmtId="0" fontId="18" fillId="2" borderId="0" applyNumberFormat="0" applyBorder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68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6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21" fillId="3" borderId="0" applyNumberFormat="0" applyBorder="0" applyAlignment="0" applyProtection="0"/>
    <xf numFmtId="0" fontId="82" fillId="0" borderId="16" applyNumberFormat="0" applyFill="0" applyProtection="0">
      <alignment horizont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83" fillId="0" borderId="17" applyNumberFormat="0" applyFill="0" applyProtection="0">
      <alignment horizont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2" fillId="16" borderId="0" applyNumberFormat="0" applyBorder="0" applyAlignment="0" applyProtection="0"/>
    <xf numFmtId="0" fontId="21" fillId="3" borderId="0" applyNumberFormat="0" applyBorder="0" applyAlignment="0" applyProtection="0"/>
    <xf numFmtId="0" fontId="52" fillId="16" borderId="0" applyNumberFormat="0" applyBorder="0" applyAlignment="0" applyProtection="0"/>
    <xf numFmtId="0" fontId="21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52" fillId="16" borderId="0" applyNumberFormat="0" applyBorder="0" applyAlignment="0" applyProtection="0"/>
    <xf numFmtId="0" fontId="33" fillId="3" borderId="0" applyNumberFormat="0" applyBorder="0" applyAlignment="0" applyProtection="0"/>
    <xf numFmtId="0" fontId="52" fillId="16" borderId="0" applyNumberFormat="0" applyBorder="0" applyAlignment="0" applyProtection="0"/>
    <xf numFmtId="0" fontId="81" fillId="31" borderId="0" applyNumberFormat="0" applyBorder="0" applyAlignment="0" applyProtection="0"/>
    <xf numFmtId="0" fontId="52" fillId="16" borderId="0" applyNumberFormat="0" applyBorder="0" applyAlignment="0" applyProtection="0"/>
    <xf numFmtId="0" fontId="13" fillId="2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85" fillId="0" borderId="0">
      <alignment/>
      <protection/>
    </xf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8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86" fillId="0" borderId="0">
      <alignment/>
      <protection/>
    </xf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21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6" borderId="1" applyNumberFormat="0" applyAlignment="0" applyProtection="0"/>
    <xf numFmtId="0" fontId="21" fillId="3" borderId="0" applyNumberFormat="0" applyBorder="0" applyAlignment="0" applyProtection="0"/>
    <xf numFmtId="0" fontId="28" fillId="6" borderId="1" applyNumberFormat="0" applyAlignment="0" applyProtection="0"/>
    <xf numFmtId="0" fontId="21" fillId="3" borderId="0" applyNumberFormat="0" applyBorder="0" applyAlignment="0" applyProtection="0"/>
    <xf numFmtId="0" fontId="84" fillId="6" borderId="6" applyNumberForma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9" fillId="21" borderId="0" applyNumberFormat="0" applyBorder="0" applyAlignment="0" applyProtection="0"/>
    <xf numFmtId="0" fontId="21" fillId="3" borderId="0" applyNumberFormat="0" applyBorder="0" applyAlignment="0" applyProtection="0"/>
    <xf numFmtId="0" fontId="9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9" fillId="21" borderId="0" applyNumberFormat="0" applyBorder="0" applyAlignment="0" applyProtection="0"/>
    <xf numFmtId="0" fontId="21" fillId="3" borderId="0" applyNumberFormat="0" applyBorder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2" borderId="0" applyNumberFormat="0" applyBorder="0" applyAlignment="0" applyProtection="0"/>
    <xf numFmtId="0" fontId="48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0" borderId="0">
      <alignment/>
      <protection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49" fillId="3" borderId="0" applyNumberFormat="0" applyBorder="0" applyAlignment="0" applyProtection="0"/>
    <xf numFmtId="0" fontId="21" fillId="3" borderId="0" applyNumberFormat="0" applyBorder="0" applyAlignment="0" applyProtection="0"/>
    <xf numFmtId="0" fontId="49" fillId="3" borderId="0" applyNumberFormat="0" applyBorder="0" applyAlignment="0" applyProtection="0"/>
    <xf numFmtId="0" fontId="21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8" fillId="2" borderId="0" applyNumberFormat="0" applyBorder="0" applyAlignment="0" applyProtection="0"/>
    <xf numFmtId="0" fontId="87" fillId="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88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64" fillId="4" borderId="1" applyNumberFormat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0" fillId="0" borderId="9" applyNumberFormat="0" applyFill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13" fillId="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8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81" fillId="3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18" fillId="15" borderId="0" applyNumberFormat="0" applyBorder="0" applyAlignment="0" applyProtection="0"/>
    <xf numFmtId="0" fontId="33" fillId="3" borderId="0" applyNumberFormat="0" applyBorder="0" applyAlignment="0" applyProtection="0"/>
    <xf numFmtId="0" fontId="18" fillId="15" borderId="0" applyNumberFormat="0" applyBorder="0" applyAlignment="0" applyProtection="0"/>
    <xf numFmtId="0" fontId="33" fillId="3" borderId="0" applyNumberFormat="0" applyBorder="0" applyAlignment="0" applyProtection="0"/>
    <xf numFmtId="0" fontId="18" fillId="1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96" fontId="32" fillId="0" borderId="17" applyFill="0" applyProtection="0">
      <alignment horizontal="right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3" fillId="2" borderId="0" applyNumberFormat="0" applyBorder="0" applyAlignment="0" applyProtection="0"/>
    <xf numFmtId="0" fontId="18" fillId="15" borderId="0" applyNumberFormat="0" applyBorder="0" applyAlignment="0" applyProtection="0"/>
    <xf numFmtId="0" fontId="2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5" fillId="0" borderId="0">
      <alignment/>
      <protection/>
    </xf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9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9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0" applyNumberFormat="0" applyBorder="0" applyAlignment="0" applyProtection="0"/>
    <xf numFmtId="0" fontId="89" fillId="0" borderId="8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89" fillId="0" borderId="8" applyNumberFormat="0" applyFill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8" fillId="1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5" fillId="0" borderId="0">
      <alignment/>
      <protection/>
    </xf>
    <xf numFmtId="0" fontId="33" fillId="3" borderId="0" applyNumberFormat="0" applyBorder="0" applyAlignment="0" applyProtection="0"/>
    <xf numFmtId="0" fontId="45" fillId="0" borderId="0">
      <alignment/>
      <protection/>
    </xf>
    <xf numFmtId="0" fontId="33" fillId="3" borderId="0" applyNumberFormat="0" applyBorder="0" applyAlignment="0" applyProtection="0"/>
    <xf numFmtId="0" fontId="45" fillId="0" borderId="0">
      <alignment/>
      <protection/>
    </xf>
    <xf numFmtId="0" fontId="33" fillId="3" borderId="0" applyNumberFormat="0" applyBorder="0" applyAlignment="0" applyProtection="0"/>
    <xf numFmtId="0" fontId="45" fillId="0" borderId="0">
      <alignment/>
      <protection/>
    </xf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84" fillId="6" borderId="6" applyNumberFormat="0" applyAlignment="0" applyProtection="0"/>
    <xf numFmtId="0" fontId="21" fillId="3" borderId="0" applyNumberFormat="0" applyBorder="0" applyAlignment="0" applyProtection="0"/>
    <xf numFmtId="0" fontId="84" fillId="6" borderId="6" applyNumberFormat="0" applyAlignment="0" applyProtection="0"/>
    <xf numFmtId="0" fontId="21" fillId="3" borderId="0" applyNumberFormat="0" applyBorder="0" applyAlignment="0" applyProtection="0"/>
    <xf numFmtId="0" fontId="84" fillId="6" borderId="6" applyNumberFormat="0" applyAlignment="0" applyProtection="0"/>
    <xf numFmtId="0" fontId="21" fillId="3" borderId="0" applyNumberFormat="0" applyBorder="0" applyAlignment="0" applyProtection="0"/>
    <xf numFmtId="0" fontId="18" fillId="2" borderId="0" applyNumberFormat="0" applyBorder="0" applyAlignment="0" applyProtection="0"/>
    <xf numFmtId="0" fontId="21" fillId="16" borderId="0" applyNumberFormat="0" applyBorder="0" applyAlignment="0" applyProtection="0"/>
    <xf numFmtId="0" fontId="18" fillId="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8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15" borderId="0" applyNumberFormat="0" applyBorder="0" applyAlignment="0" applyProtection="0"/>
    <xf numFmtId="0" fontId="33" fillId="3" borderId="0" applyNumberFormat="0" applyBorder="0" applyAlignment="0" applyProtection="0"/>
    <xf numFmtId="0" fontId="18" fillId="1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15" borderId="0" applyNumberFormat="0" applyBorder="0" applyAlignment="0" applyProtection="0"/>
    <xf numFmtId="0" fontId="21" fillId="3" borderId="0" applyNumberFormat="0" applyBorder="0" applyAlignment="0" applyProtection="0"/>
    <xf numFmtId="0" fontId="35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8" fillId="2" borderId="0" applyNumberFormat="0" applyBorder="0" applyAlignment="0" applyProtection="0"/>
    <xf numFmtId="0" fontId="33" fillId="3" borderId="0" applyNumberFormat="0" applyBorder="0" applyAlignment="0" applyProtection="0"/>
    <xf numFmtId="0" fontId="18" fillId="2" borderId="0" applyNumberFormat="0" applyBorder="0" applyAlignment="0" applyProtection="0"/>
    <xf numFmtId="0" fontId="33" fillId="3" borderId="0" applyNumberFormat="0" applyBorder="0" applyAlignment="0" applyProtection="0"/>
    <xf numFmtId="0" fontId="18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8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8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8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4" borderId="1" applyNumberFormat="0" applyAlignment="0" applyProtection="0"/>
    <xf numFmtId="0" fontId="19" fillId="0" borderId="0">
      <alignment vertical="center"/>
      <protection/>
    </xf>
    <xf numFmtId="0" fontId="64" fillId="4" borderId="1" applyNumberFormat="0" applyAlignment="0" applyProtection="0"/>
    <xf numFmtId="0" fontId="19" fillId="0" borderId="0">
      <alignment vertical="center"/>
      <protection/>
    </xf>
    <xf numFmtId="0" fontId="64" fillId="4" borderId="1" applyNumberFormat="0" applyAlignment="0" applyProtection="0"/>
    <xf numFmtId="0" fontId="19" fillId="0" borderId="0">
      <alignment vertical="center"/>
      <protection/>
    </xf>
    <xf numFmtId="0" fontId="64" fillId="4" borderId="1" applyNumberFormat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19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15" borderId="0" applyNumberFormat="0" applyBorder="0" applyAlignment="0" applyProtection="0"/>
    <xf numFmtId="0" fontId="0" fillId="0" borderId="0">
      <alignment/>
      <protection/>
    </xf>
    <xf numFmtId="0" fontId="4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15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56" fillId="0" borderId="0">
      <alignment vertical="center"/>
      <protection/>
    </xf>
    <xf numFmtId="0" fontId="18" fillId="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8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64" fillId="4" borderId="1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98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8" fillId="15" borderId="0" applyNumberFormat="0" applyBorder="0" applyAlignment="0" applyProtection="0"/>
    <xf numFmtId="0" fontId="13" fillId="2" borderId="0" applyNumberFormat="0" applyBorder="0" applyAlignment="0" applyProtection="0"/>
    <xf numFmtId="0" fontId="48" fillId="15" borderId="0" applyNumberFormat="0" applyBorder="0" applyAlignment="0" applyProtection="0"/>
    <xf numFmtId="0" fontId="13" fillId="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90" fillId="2" borderId="0" applyNumberFormat="0" applyBorder="0" applyAlignment="0" applyProtection="0"/>
    <xf numFmtId="0" fontId="13" fillId="2" borderId="0" applyNumberFormat="0" applyBorder="0" applyAlignment="0" applyProtection="0"/>
    <xf numFmtId="0" fontId="26" fillId="15" borderId="0" applyNumberFormat="0" applyBorder="0" applyAlignment="0" applyProtection="0"/>
    <xf numFmtId="0" fontId="13" fillId="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3" fillId="2" borderId="0" applyNumberFormat="0" applyBorder="0" applyAlignment="0" applyProtection="0"/>
    <xf numFmtId="0" fontId="26" fillId="15" borderId="0" applyNumberFormat="0" applyBorder="0" applyAlignment="0" applyProtection="0"/>
    <xf numFmtId="0" fontId="13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" borderId="0" applyNumberFormat="0" applyBorder="0" applyAlignment="0" applyProtection="0"/>
    <xf numFmtId="0" fontId="35" fillId="2" borderId="0" applyNumberFormat="0" applyBorder="0" applyAlignment="0" applyProtection="0"/>
    <xf numFmtId="0" fontId="26" fillId="15" borderId="0" applyNumberFormat="0" applyBorder="0" applyAlignment="0" applyProtection="0"/>
    <xf numFmtId="0" fontId="9" fillId="9" borderId="0" applyNumberFormat="0" applyBorder="0" applyAlignment="0" applyProtection="0"/>
    <xf numFmtId="0" fontId="48" fillId="15" borderId="0" applyNumberFormat="0" applyBorder="0" applyAlignment="0" applyProtection="0"/>
    <xf numFmtId="0" fontId="9" fillId="9" borderId="0" applyNumberFormat="0" applyBorder="0" applyAlignment="0" applyProtection="0"/>
    <xf numFmtId="0" fontId="48" fillId="15" borderId="0" applyNumberFormat="0" applyBorder="0" applyAlignment="0" applyProtection="0"/>
    <xf numFmtId="0" fontId="9" fillId="9" borderId="0" applyNumberFormat="0" applyBorder="0" applyAlignment="0" applyProtection="0"/>
    <xf numFmtId="0" fontId="48" fillId="15" borderId="0" applyNumberFormat="0" applyBorder="0" applyAlignment="0" applyProtection="0"/>
    <xf numFmtId="0" fontId="9" fillId="9" borderId="0" applyNumberFormat="0" applyBorder="0" applyAlignment="0" applyProtection="0"/>
    <xf numFmtId="0" fontId="48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50" fillId="0" borderId="9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48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5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4" fillId="6" borderId="6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9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2" fillId="18" borderId="0" applyNumberFormat="0" applyBorder="0" applyAlignment="0" applyProtection="0"/>
    <xf numFmtId="0" fontId="13" fillId="2" borderId="0" applyNumberFormat="0" applyBorder="0" applyAlignment="0" applyProtection="0"/>
    <xf numFmtId="0" fontId="42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28" fillId="6" borderId="1" applyNumberFormat="0" applyAlignment="0" applyProtection="0"/>
    <xf numFmtId="0" fontId="28" fillId="6" borderId="1" applyNumberFormat="0" applyAlignment="0" applyProtection="0"/>
    <xf numFmtId="0" fontId="28" fillId="6" borderId="1" applyNumberFormat="0" applyAlignment="0" applyProtection="0"/>
    <xf numFmtId="0" fontId="28" fillId="6" borderId="1" applyNumberFormat="0" applyAlignment="0" applyProtection="0"/>
    <xf numFmtId="0" fontId="55" fillId="0" borderId="0">
      <alignment/>
      <protection/>
    </xf>
    <xf numFmtId="0" fontId="28" fillId="6" borderId="1" applyNumberFormat="0" applyAlignment="0" applyProtection="0"/>
    <xf numFmtId="0" fontId="65" fillId="8" borderId="7" applyNumberFormat="0" applyAlignment="0" applyProtection="0"/>
    <xf numFmtId="0" fontId="65" fillId="8" borderId="7" applyNumberFormat="0" applyAlignment="0" applyProtection="0"/>
    <xf numFmtId="0" fontId="65" fillId="8" borderId="7" applyNumberFormat="0" applyAlignment="0" applyProtection="0"/>
    <xf numFmtId="0" fontId="65" fillId="8" borderId="7" applyNumberFormat="0" applyAlignment="0" applyProtection="0"/>
    <xf numFmtId="0" fontId="65" fillId="8" borderId="7" applyNumberFormat="0" applyAlignment="0" applyProtection="0"/>
    <xf numFmtId="0" fontId="65" fillId="8" borderId="7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" borderId="1" applyNumberFormat="0" applyAlignment="0" applyProtection="0"/>
    <xf numFmtId="41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4" fillId="21" borderId="0" applyNumberFormat="0" applyBorder="0" applyAlignment="0" applyProtection="0"/>
    <xf numFmtId="0" fontId="32" fillId="0" borderId="16" applyNumberFormat="0" applyFill="0" applyProtection="0">
      <alignment horizontal="left"/>
    </xf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84" fillId="6" borderId="6" applyNumberFormat="0" applyAlignment="0" applyProtection="0"/>
    <xf numFmtId="0" fontId="84" fillId="6" borderId="6" applyNumberFormat="0" applyAlignment="0" applyProtection="0"/>
    <xf numFmtId="0" fontId="84" fillId="6" borderId="6" applyNumberFormat="0" applyAlignment="0" applyProtection="0"/>
    <xf numFmtId="0" fontId="84" fillId="6" borderId="6" applyNumberFormat="0" applyAlignment="0" applyProtection="0"/>
    <xf numFmtId="0" fontId="64" fillId="4" borderId="1" applyNumberFormat="0" applyAlignment="0" applyProtection="0"/>
    <xf numFmtId="1" fontId="32" fillId="0" borderId="17" applyFill="0" applyProtection="0">
      <alignment horizontal="center"/>
    </xf>
    <xf numFmtId="1" fontId="91" fillId="0" borderId="13">
      <alignment vertical="center"/>
      <protection locked="0"/>
    </xf>
    <xf numFmtId="1" fontId="91" fillId="0" borderId="13">
      <alignment vertical="center"/>
      <protection locked="0"/>
    </xf>
    <xf numFmtId="1" fontId="91" fillId="0" borderId="13">
      <alignment vertical="center"/>
      <protection locked="0"/>
    </xf>
    <xf numFmtId="1" fontId="91" fillId="0" borderId="13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202" fontId="91" fillId="0" borderId="13">
      <alignment vertical="center"/>
      <protection locked="0"/>
    </xf>
    <xf numFmtId="202" fontId="91" fillId="0" borderId="13">
      <alignment vertical="center"/>
      <protection locked="0"/>
    </xf>
    <xf numFmtId="202" fontId="91" fillId="0" borderId="13">
      <alignment vertical="center"/>
      <protection locked="0"/>
    </xf>
    <xf numFmtId="202" fontId="91" fillId="0" borderId="13">
      <alignment vertical="center"/>
      <protection locked="0"/>
    </xf>
    <xf numFmtId="0" fontId="43" fillId="0" borderId="0">
      <alignment/>
      <protection/>
    </xf>
    <xf numFmtId="0" fontId="92" fillId="0" borderId="0">
      <alignment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93" fillId="0" borderId="0">
      <alignment vertical="center"/>
      <protection/>
    </xf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03" fontId="95" fillId="0" borderId="20" xfId="0" applyNumberFormat="1" applyFont="1" applyFill="1" applyBorder="1" applyAlignment="1">
      <alignment horizontal="center" vertical="center" wrapText="1"/>
    </xf>
    <xf numFmtId="203" fontId="95" fillId="0" borderId="12" xfId="0" applyNumberFormat="1" applyFont="1" applyFill="1" applyBorder="1" applyAlignment="1">
      <alignment horizontal="center" vertical="center" wrapText="1"/>
    </xf>
    <xf numFmtId="0" fontId="95" fillId="0" borderId="13" xfId="0" applyNumberFormat="1" applyFont="1" applyFill="1" applyBorder="1" applyAlignment="1">
      <alignment horizontal="center" vertical="center" wrapText="1"/>
    </xf>
    <xf numFmtId="203" fontId="95" fillId="0" borderId="13" xfId="0" applyNumberFormat="1" applyFont="1" applyFill="1" applyBorder="1" applyAlignment="1">
      <alignment horizontal="center" vertical="center" wrapText="1"/>
    </xf>
    <xf numFmtId="0" fontId="95" fillId="0" borderId="20" xfId="0" applyFont="1" applyFill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/>
    </xf>
    <xf numFmtId="0" fontId="95" fillId="0" borderId="13" xfId="0" applyNumberFormat="1" applyFont="1" applyFill="1" applyBorder="1" applyAlignment="1">
      <alignment horizontal="center" vertical="center" wrapText="1"/>
    </xf>
    <xf numFmtId="204" fontId="96" fillId="0" borderId="13" xfId="0" applyNumberFormat="1" applyFont="1" applyFill="1" applyBorder="1" applyAlignment="1">
      <alignment horizontal="center" vertical="center" wrapText="1"/>
    </xf>
    <xf numFmtId="205" fontId="96" fillId="0" borderId="20" xfId="0" applyNumberFormat="1" applyFont="1" applyFill="1" applyBorder="1" applyAlignment="1">
      <alignment horizontal="center" vertical="center" wrapText="1"/>
    </xf>
    <xf numFmtId="205" fontId="96" fillId="0" borderId="13" xfId="0" applyNumberFormat="1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wrapText="1"/>
    </xf>
    <xf numFmtId="206" fontId="96" fillId="0" borderId="13" xfId="0" applyNumberFormat="1" applyFont="1" applyFill="1" applyBorder="1" applyAlignment="1">
      <alignment horizontal="center" vertical="center" wrapText="1"/>
    </xf>
    <xf numFmtId="0" fontId="96" fillId="0" borderId="13" xfId="0" applyNumberFormat="1" applyFont="1" applyFill="1" applyBorder="1" applyAlignment="1" applyProtection="1">
      <alignment horizontal="center" vertical="center" wrapText="1"/>
      <protection/>
    </xf>
    <xf numFmtId="0" fontId="96" fillId="0" borderId="13" xfId="0" applyNumberFormat="1" applyFont="1" applyFill="1" applyBorder="1" applyAlignment="1">
      <alignment horizontal="center" vertical="center" wrapText="1"/>
    </xf>
    <xf numFmtId="205" fontId="96" fillId="0" borderId="19" xfId="0" applyNumberFormat="1" applyFont="1" applyFill="1" applyBorder="1" applyAlignment="1">
      <alignment horizontal="center" vertical="center" wrapText="1"/>
    </xf>
    <xf numFmtId="206" fontId="96" fillId="0" borderId="19" xfId="0" applyNumberFormat="1" applyFont="1" applyFill="1" applyBorder="1" applyAlignment="1">
      <alignment horizontal="center" vertical="center" wrapText="1"/>
    </xf>
    <xf numFmtId="206" fontId="96" fillId="0" borderId="20" xfId="0" applyNumberFormat="1" applyFont="1" applyFill="1" applyBorder="1" applyAlignment="1">
      <alignment horizontal="center" vertical="center" wrapText="1"/>
    </xf>
    <xf numFmtId="0" fontId="95" fillId="0" borderId="20" xfId="0" applyFont="1" applyFill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/>
    </xf>
    <xf numFmtId="203" fontId="97" fillId="0" borderId="13" xfId="0" applyNumberFormat="1" applyFont="1" applyFill="1" applyBorder="1" applyAlignment="1">
      <alignment horizontal="center" vertical="center" wrapText="1"/>
    </xf>
    <xf numFmtId="206" fontId="95" fillId="0" borderId="13" xfId="0" applyNumberFormat="1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204" fontId="98" fillId="0" borderId="13" xfId="0" applyNumberFormat="1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 wrapText="1"/>
    </xf>
    <xf numFmtId="207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04" fontId="8" fillId="0" borderId="13" xfId="0" applyNumberFormat="1" applyFont="1" applyFill="1" applyBorder="1" applyAlignment="1">
      <alignment horizontal="center" vertical="center" wrapText="1"/>
    </xf>
    <xf numFmtId="204" fontId="8" fillId="0" borderId="19" xfId="0" applyNumberFormat="1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center"/>
    </xf>
  </cellXfs>
  <cellStyles count="2163">
    <cellStyle name="Normal" xfId="0"/>
    <cellStyle name="好_银行账户情况表_2010年12月 2" xfId="15"/>
    <cellStyle name="好_高中教师人数（教育厅1.6日提供） 2" xfId="16"/>
    <cellStyle name="好_~5676413 2" xfId="17"/>
    <cellStyle name="Currency [0]" xfId="18"/>
    <cellStyle name="差_2009年一般性转移支付标准工资_奖励补助测算5.23新 3" xfId="19"/>
    <cellStyle name="输入" xfId="20"/>
    <cellStyle name="20% - 强调文字颜色 3 2 3 3" xfId="21"/>
    <cellStyle name="常规 39" xfId="22"/>
    <cellStyle name="Currency" xfId="23"/>
    <cellStyle name="好_2007年可用财力 3" xfId="24"/>
    <cellStyle name="60% - 着色 2" xfId="25"/>
    <cellStyle name="20% - 强调文字颜色 3" xfId="26"/>
    <cellStyle name="_Book1_3_Book1" xfId="27"/>
    <cellStyle name="Accent1 5" xfId="28"/>
    <cellStyle name="Accent2 - 40%" xfId="29"/>
    <cellStyle name="Comma [0]" xfId="30"/>
    <cellStyle name="常规 31 2" xfId="31"/>
    <cellStyle name="常规 26 2" xfId="32"/>
    <cellStyle name="40% - 强调文字颜色 3" xfId="33"/>
    <cellStyle name="差_2009年一般性转移支付标准工资_奖励补助测算7.25 3 2" xfId="34"/>
    <cellStyle name="差" xfId="35"/>
    <cellStyle name="Comma" xfId="36"/>
    <cellStyle name="Hyperlink" xfId="37"/>
    <cellStyle name="Accent2 - 60%" xfId="38"/>
    <cellStyle name="Comma [0] 3" xfId="39"/>
    <cellStyle name="Accent6 4" xfId="40"/>
    <cellStyle name="60% - 强调文字颜色 3" xfId="41"/>
    <cellStyle name="Percent" xfId="42"/>
    <cellStyle name="好_地方配套按人均增幅控制8.31（调整结案率后）xl 2" xfId="43"/>
    <cellStyle name="差_Book1 2" xfId="44"/>
    <cellStyle name="Accent4 5" xfId="45"/>
    <cellStyle name="60% - 强调文字颜色 4 2 2 2" xfId="46"/>
    <cellStyle name="Followed Hyperlink" xfId="47"/>
    <cellStyle name="差_地方配套按人均增幅控制8.30xl 2" xfId="48"/>
    <cellStyle name="_ET_STYLE_NoName_00__Sheet3" xfId="49"/>
    <cellStyle name="注释" xfId="50"/>
    <cellStyle name="Accent6 3" xfId="51"/>
    <cellStyle name="Accent5 - 60% 2 2" xfId="52"/>
    <cellStyle name="60% - 强调文字颜色 2" xfId="53"/>
    <cellStyle name="Accent6_贫困县涉农资金整合工作示范县统计表12月21日" xfId="54"/>
    <cellStyle name="标题 4" xfId="55"/>
    <cellStyle name="警告文本" xfId="56"/>
    <cellStyle name="60% - 强调文字颜色 2 2 2" xfId="57"/>
    <cellStyle name="标题" xfId="58"/>
    <cellStyle name="Accent1 - 60% 2 2" xfId="59"/>
    <cellStyle name="解释性文本" xfId="60"/>
    <cellStyle name="标题 1" xfId="61"/>
    <cellStyle name="常规_项目投入明细_10" xfId="62"/>
    <cellStyle name="60% - 强调文字颜色 2 2 2 2" xfId="63"/>
    <cellStyle name="标题 2" xfId="64"/>
    <cellStyle name="常规_项目投入明细_11" xfId="65"/>
    <cellStyle name="Accent6 2" xfId="66"/>
    <cellStyle name="60% - 强调文字颜色 1" xfId="67"/>
    <cellStyle name="Accent4 2 2" xfId="68"/>
    <cellStyle name="40% - 着色 3 3" xfId="69"/>
    <cellStyle name="20% - 强调文字颜色 5 2 3 3" xfId="70"/>
    <cellStyle name="60% - 强调文字颜色 2 2 2 3" xfId="71"/>
    <cellStyle name="标题 3" xfId="72"/>
    <cellStyle name="好_银行账户情况表_2010年12月 2 2" xfId="73"/>
    <cellStyle name="好_高中教师人数（教育厅1.6日提供） 2 2" xfId="74"/>
    <cellStyle name="好_~5676413 2 2" xfId="75"/>
    <cellStyle name="Accent6 5" xfId="76"/>
    <cellStyle name="60% - 强调文字颜色 4" xfId="77"/>
    <cellStyle name="输出" xfId="78"/>
    <cellStyle name="好_奖励补助测算5.22测试 3" xfId="79"/>
    <cellStyle name="差_2009年一般性转移支付标准工资 2" xfId="80"/>
    <cellStyle name="计算" xfId="81"/>
    <cellStyle name="计算 2 3 3" xfId="82"/>
    <cellStyle name="40% - 强调文字颜色 4 2" xfId="83"/>
    <cellStyle name="好_Book1_银行账户情况表_2010年12月 2 2" xfId="84"/>
    <cellStyle name="20% - 着色 1 2" xfId="85"/>
    <cellStyle name="_ET_STYLE_NoName_00__县公司" xfId="86"/>
    <cellStyle name="检查单元格" xfId="87"/>
    <cellStyle name="20% - 强调文字颜色 6" xfId="88"/>
    <cellStyle name="强调文字颜色 2" xfId="89"/>
    <cellStyle name="40% - 强调文字颜色 4 2 3 3" xfId="90"/>
    <cellStyle name="40% - 着色 5 2" xfId="91"/>
    <cellStyle name="链接单元格" xfId="92"/>
    <cellStyle name="60% - 强调文字颜色 4 2 3" xfId="93"/>
    <cellStyle name="汇总" xfId="94"/>
    <cellStyle name="差_Book2" xfId="95"/>
    <cellStyle name="好" xfId="96"/>
    <cellStyle name="差_2009年一般性转移支付标准工资_奖励补助测算7.25 4" xfId="97"/>
    <cellStyle name="差 2 3 2" xfId="98"/>
    <cellStyle name="60% - 强调文字颜色 3 2 3 2" xfId="99"/>
    <cellStyle name="20% - Accent3 2" xfId="100"/>
    <cellStyle name="适中" xfId="101"/>
    <cellStyle name="40% - Accent6 2 2" xfId="102"/>
    <cellStyle name="20% - 强调文字颜色 5" xfId="103"/>
    <cellStyle name="好_第一部分：综合全 3 3" xfId="104"/>
    <cellStyle name="好_00省级(定稿) 2 2" xfId="105"/>
    <cellStyle name="强调文字颜色 1" xfId="106"/>
    <cellStyle name="40% - 强调文字颜色 4 2 3 2" xfId="107"/>
    <cellStyle name="20% - 强调文字颜色 1" xfId="108"/>
    <cellStyle name="Accent6 - 20% 2 2" xfId="109"/>
    <cellStyle name="40% - 强调文字颜色 1" xfId="110"/>
    <cellStyle name="20% - 强调文字颜色 2" xfId="111"/>
    <cellStyle name="40% - 强调文字颜色 2" xfId="112"/>
    <cellStyle name="PSDate 2 2" xfId="113"/>
    <cellStyle name="千位分隔[0] 2" xfId="114"/>
    <cellStyle name="Accent2 - 40% 2" xfId="115"/>
    <cellStyle name="强调文字颜色 3" xfId="116"/>
    <cellStyle name="Accent2 - 40% 3" xfId="117"/>
    <cellStyle name="强调文字颜色 4" xfId="118"/>
    <cellStyle name="20% - 强调文字颜色 4" xfId="119"/>
    <cellStyle name="好_第一部分：综合全 3 2" xfId="120"/>
    <cellStyle name="好_Book1_银行账户情况表_2010年12月 2" xfId="121"/>
    <cellStyle name="20% - 着色 1" xfId="122"/>
    <cellStyle name="40% - 强调文字颜色 4" xfId="123"/>
    <cellStyle name="常规 31 3" xfId="124"/>
    <cellStyle name="常规 26 3" xfId="125"/>
    <cellStyle name="强调文字颜色 5" xfId="126"/>
    <cellStyle name="60% - 强调文字颜色 5 2 2 2" xfId="127"/>
    <cellStyle name="好_Book1_银行账户情况表_2010年12月 3" xfId="128"/>
    <cellStyle name="20% - 着色 2" xfId="129"/>
    <cellStyle name="40% - 强调文字颜色 5" xfId="130"/>
    <cellStyle name="60% - 强调文字颜色 5" xfId="131"/>
    <cellStyle name="60% - 着色 6 2" xfId="132"/>
    <cellStyle name="强调文字颜色 6" xfId="133"/>
    <cellStyle name="适中 2" xfId="134"/>
    <cellStyle name="60% - 强调文字颜色 5 2 2 3" xfId="135"/>
    <cellStyle name="好_业务工作量指标" xfId="136"/>
    <cellStyle name="20% - 着色 3" xfId="137"/>
    <cellStyle name="20% - Accent3 2 2" xfId="138"/>
    <cellStyle name="强调文字颜色 4 2 3 3" xfId="139"/>
    <cellStyle name="Heading 3 2" xfId="140"/>
    <cellStyle name="_弱电系统设备配置报价清单" xfId="141"/>
    <cellStyle name="0,0&#13;&#10;NA&#13;&#10;" xfId="142"/>
    <cellStyle name="40% - 强调文字颜色 6" xfId="143"/>
    <cellStyle name="60% - 强调文字颜色 6" xfId="144"/>
    <cellStyle name="差_2009年一般性转移支付标准工资_奖励补助测算7.25 (version 1) (version 1) 2" xfId="145"/>
    <cellStyle name="60% - 着色 6 3" xfId="146"/>
    <cellStyle name="_Book1_3 3" xfId="147"/>
    <cellStyle name="20% - 着色 5" xfId="148"/>
    <cellStyle name="_Book1_1" xfId="149"/>
    <cellStyle name="20% - 强调文字颜色 4 2 2 2" xfId="150"/>
    <cellStyle name="_Book1_金融业务培训人员情况表" xfId="151"/>
    <cellStyle name="40% - 强调文字颜色 4 2 5" xfId="152"/>
    <cellStyle name="_20100326高清市院遂宁检察院1080P配置清单26日改" xfId="153"/>
    <cellStyle name="?鹎%U龡&amp;H?_x0008__x001C__x001C_?_x0007__x0001__x0001_" xfId="154"/>
    <cellStyle name="_Book1_1_Book1" xfId="155"/>
    <cellStyle name="差_M03 2" xfId="156"/>
    <cellStyle name="?鹎%U龡&amp;H?_x0008_e_x0005_9_x0006__x0007__x0001__x0001_" xfId="157"/>
    <cellStyle name="_Book1_3 2" xfId="158"/>
    <cellStyle name="常规 2 7 2" xfId="159"/>
    <cellStyle name="_Book1" xfId="160"/>
    <cellStyle name="常规 3 2 3" xfId="161"/>
    <cellStyle name="Accent2 - 20%" xfId="162"/>
    <cellStyle name="Accent3_贫困县涉农资金整合工作示范县统计表12月21日" xfId="163"/>
    <cellStyle name="20% - 着色 6" xfId="164"/>
    <cellStyle name="_Book1_2" xfId="165"/>
    <cellStyle name="20% - 强调文字颜色 4 2 2 3" xfId="166"/>
    <cellStyle name="_Book1_2_Book1" xfId="167"/>
    <cellStyle name="40% - 强调文字颜色 4 2 2" xfId="168"/>
    <cellStyle name="归盒啦_95" xfId="169"/>
    <cellStyle name="差_2006年分析表 4" xfId="170"/>
    <cellStyle name="Linked Cell" xfId="171"/>
    <cellStyle name="20% - 着色 1 2 2" xfId="172"/>
    <cellStyle name="_Book1_3" xfId="173"/>
    <cellStyle name="_Book1_3 2 2" xfId="174"/>
    <cellStyle name="差_汇总 3" xfId="175"/>
    <cellStyle name="Accent5_贫困县涉农资金整合工作示范县统计表12月21日" xfId="176"/>
    <cellStyle name="_Book1_Book1" xfId="177"/>
    <cellStyle name="20% - 强调文字颜色 3 2" xfId="178"/>
    <cellStyle name="_Book1_4" xfId="179"/>
    <cellStyle name="差_2006年分析表 2 2" xfId="180"/>
    <cellStyle name="_ET_STYLE_NoName_00_" xfId="181"/>
    <cellStyle name="40% - 强调文字颜色 1 2 2 2" xfId="182"/>
    <cellStyle name="_ET_STYLE_NoName_00__Book1" xfId="183"/>
    <cellStyle name="Accent5 - 60% 3" xfId="184"/>
    <cellStyle name="_ET_STYLE_NoName_00__Book1_1" xfId="185"/>
    <cellStyle name="_ET_STYLE_NoName_00__Book1_1_县公司" xfId="186"/>
    <cellStyle name="20% - 强调文字颜色 4 2 5" xfId="187"/>
    <cellStyle name="_ET_STYLE_NoName_00__Book1_1_银行账户情况表_2010年12月" xfId="188"/>
    <cellStyle name="Accent5 - 20%" xfId="189"/>
    <cellStyle name="20% - Accent1 2 2" xfId="190"/>
    <cellStyle name="Accent1 - 20% 2 2" xfId="191"/>
    <cellStyle name="_ET_STYLE_NoName_00__Book1_2" xfId="192"/>
    <cellStyle name="40% - 着色 4 2 2" xfId="193"/>
    <cellStyle name="_ET_STYLE_NoName_00__Book1_县公司" xfId="194"/>
    <cellStyle name="好_2009年一般性转移支付标准工资_奖励补助测算5.22测试 2 2" xfId="195"/>
    <cellStyle name="差_2007年检察院案件数 2" xfId="196"/>
    <cellStyle name="Accent3 2" xfId="197"/>
    <cellStyle name="_ET_STYLE_NoName_00__Book1_银行账户情况表_2010年12月" xfId="198"/>
    <cellStyle name="好_Book1_县公司 2" xfId="199"/>
    <cellStyle name="好_2006年分析表 2" xfId="200"/>
    <cellStyle name="好 2 3 2" xfId="201"/>
    <cellStyle name="40% - 强调文字颜色 5 2 2" xfId="202"/>
    <cellStyle name="差_奖励补助测算7.25 (version 1) (version 1)" xfId="203"/>
    <cellStyle name="_ET_STYLE_NoName_00__建行" xfId="204"/>
    <cellStyle name="20% - 着色 2 2 2" xfId="205"/>
    <cellStyle name="Accent6 - 20%" xfId="206"/>
    <cellStyle name="_ET_STYLE_NoName_00__银行账户情况表_2010年12月" xfId="207"/>
    <cellStyle name="差_业务工作量指标 2" xfId="208"/>
    <cellStyle name="20% - Accent6 2 2" xfId="209"/>
    <cellStyle name="_ET_STYLE_NoName_00__云南水利电力有限公司" xfId="210"/>
    <cellStyle name="未定义 4" xfId="211"/>
    <cellStyle name="差_下半年禁毒办案经费分配2544.3万元 5" xfId="212"/>
    <cellStyle name="_Sheet1" xfId="213"/>
    <cellStyle name="差_检验表（调整后） 3 2" xfId="214"/>
    <cellStyle name="Accent4 - 40%" xfId="215"/>
    <cellStyle name="_Sheet1_Book1" xfId="216"/>
    <cellStyle name="60% - 强调文字颜色 2 2 4" xfId="217"/>
    <cellStyle name="_Sheet3 (5)" xfId="218"/>
    <cellStyle name="40% - 强调文字颜色 1 2 4" xfId="219"/>
    <cellStyle name="_Sheet3 (6)" xfId="220"/>
    <cellStyle name="_本部汇总" xfId="221"/>
    <cellStyle name="Accent4_贫困县涉农资金整合工作示范县统计表12月21日" xfId="222"/>
    <cellStyle name="_南方电网" xfId="223"/>
    <cellStyle name="强调文字颜色 2 2 2" xfId="224"/>
    <cellStyle name="20% - Accent1" xfId="225"/>
    <cellStyle name="Accent1 - 20%" xfId="226"/>
    <cellStyle name="Currency [0] 2 2" xfId="227"/>
    <cellStyle name="20% - 强调文字颜色 3 2 2 3" xfId="228"/>
    <cellStyle name="强调文字颜色 2 2 2 2" xfId="229"/>
    <cellStyle name="20% - Accent1 2" xfId="230"/>
    <cellStyle name="Accent1 - 20% 2" xfId="231"/>
    <cellStyle name="强调文字颜色 2 2 2 3" xfId="232"/>
    <cellStyle name="20% - Accent1 3" xfId="233"/>
    <cellStyle name="Accent1 - 20% 3" xfId="234"/>
    <cellStyle name="60% - 强调文字颜色 3 2 2" xfId="235"/>
    <cellStyle name="强调文字颜色 2 2 3" xfId="236"/>
    <cellStyle name="20% - Accent2" xfId="237"/>
    <cellStyle name="60% - 强调文字颜色 3 2 2 2" xfId="238"/>
    <cellStyle name="强调文字颜色 2 2 3 2" xfId="239"/>
    <cellStyle name="20% - Accent2 2" xfId="240"/>
    <cellStyle name="常规 35" xfId="241"/>
    <cellStyle name="20% - Accent2 2 2" xfId="242"/>
    <cellStyle name="60% - 强调文字颜色 3 2 2 3" xfId="243"/>
    <cellStyle name="40% - 着色 3 2 2" xfId="244"/>
    <cellStyle name="强调文字颜色 2 2 3 3" xfId="245"/>
    <cellStyle name="差_2009年一般性转移支付标准工资" xfId="246"/>
    <cellStyle name="20% - Accent2 3" xfId="247"/>
    <cellStyle name="60% - 强调文字颜色 3 2 3" xfId="248"/>
    <cellStyle name="强调文字颜色 2 2 4" xfId="249"/>
    <cellStyle name="20% - Accent3" xfId="250"/>
    <cellStyle name="콤마 [0]_BOILER-CO1" xfId="251"/>
    <cellStyle name="Accent6 2 2" xfId="252"/>
    <cellStyle name="60% - 强调文字颜色 3 2 3 3" xfId="253"/>
    <cellStyle name="60% - 强调文字颜色 1 2" xfId="254"/>
    <cellStyle name="20% - Accent3 3" xfId="255"/>
    <cellStyle name="Accent6 - 60% 2" xfId="256"/>
    <cellStyle name="60% - 强调文字颜色 2 2 3 2" xfId="257"/>
    <cellStyle name="60% - 强调文字颜色 3 2 4" xfId="258"/>
    <cellStyle name="强调文字颜色 2 2 5" xfId="259"/>
    <cellStyle name="20% - Accent4" xfId="260"/>
    <cellStyle name="Accent6 - 60% 2 2" xfId="261"/>
    <cellStyle name="20% - Accent4 2" xfId="262"/>
    <cellStyle name="20% - Accent4 2 2" xfId="263"/>
    <cellStyle name="常规 5" xfId="264"/>
    <cellStyle name="Accent6 3 2" xfId="265"/>
    <cellStyle name="60% - 强调文字颜色 2 2" xfId="266"/>
    <cellStyle name="20% - Accent4 3" xfId="267"/>
    <cellStyle name="Accent6 - 60% 3" xfId="268"/>
    <cellStyle name="60% - 强调文字颜色 2 2 3 3" xfId="269"/>
    <cellStyle name="60% - 强调文字颜色 3 2 5" xfId="270"/>
    <cellStyle name="20% - Accent5" xfId="271"/>
    <cellStyle name="20% - Accent5 2" xfId="272"/>
    <cellStyle name="20% - Accent5 2 2" xfId="273"/>
    <cellStyle name="60% - 强调文字颜色 3 2" xfId="274"/>
    <cellStyle name="20% - Accent5 3" xfId="275"/>
    <cellStyle name="20% - Accent6" xfId="276"/>
    <cellStyle name="60% - 强调文字颜色 6 2 5" xfId="277"/>
    <cellStyle name="差_业务工作量指标" xfId="278"/>
    <cellStyle name="20% - Accent6 2" xfId="279"/>
    <cellStyle name="60% - 强调文字颜色 4 2" xfId="280"/>
    <cellStyle name="20% - Accent6 3" xfId="281"/>
    <cellStyle name="20% - 强调文字颜色 1 2" xfId="282"/>
    <cellStyle name="20% - 强调文字颜色 1 2 2" xfId="283"/>
    <cellStyle name="20% - 强调文字颜色 1 2 2 2" xfId="284"/>
    <cellStyle name="差_县级基础数据 2" xfId="285"/>
    <cellStyle name="20% - 强调文字颜色 1 2 2 3" xfId="286"/>
    <cellStyle name="40% - 强调文字颜色 2 2" xfId="287"/>
    <cellStyle name="好_奖励补助测算7.25" xfId="288"/>
    <cellStyle name="20% - 强调文字颜色 1 2 3" xfId="289"/>
    <cellStyle name="40% - 强调文字颜色 2 2 2" xfId="290"/>
    <cellStyle name="好_云南省2008年中小学教师人数统计表 2 3" xfId="291"/>
    <cellStyle name="好_奖励补助测算7.25 2" xfId="292"/>
    <cellStyle name="20% - 强调文字颜色 1 2 3 2" xfId="293"/>
    <cellStyle name="40% - 强调文字颜色 2 2 3" xfId="294"/>
    <cellStyle name="貨幣 [0]_SGV" xfId="295"/>
    <cellStyle name="好_奖励补助测算7.25 3" xfId="296"/>
    <cellStyle name="20% - 强调文字颜色 1 2 3 3" xfId="297"/>
    <cellStyle name="20% - 强调文字颜色 1 2 4" xfId="298"/>
    <cellStyle name="60% - 强调文字颜色 6 2 2 2" xfId="299"/>
    <cellStyle name="20% - 强调文字颜色 1 2 5" xfId="300"/>
    <cellStyle name="20% - 强调文字颜色 2 2" xfId="301"/>
    <cellStyle name="差_汇总-县级财政报表附表 3" xfId="302"/>
    <cellStyle name="20% - 强调文字颜色 2 2 2" xfId="303"/>
    <cellStyle name="20% - 强调文字颜色 2 2 2 2" xfId="304"/>
    <cellStyle name="40% - Accent4 2" xfId="305"/>
    <cellStyle name="20% - 强调文字颜色 2 2 2 3" xfId="306"/>
    <cellStyle name="Accent4 - 20% 2" xfId="307"/>
    <cellStyle name="20% - 强调文字颜色 2 2 3" xfId="308"/>
    <cellStyle name="Accent4 - 20% 2 2" xfId="309"/>
    <cellStyle name="20% - 强调文字颜色 2 2 3 2" xfId="310"/>
    <cellStyle name="警告文本 2 2" xfId="311"/>
    <cellStyle name="40% - Accent5 2" xfId="312"/>
    <cellStyle name="20% - 强调文字颜色 2 2 3 3" xfId="313"/>
    <cellStyle name="Accent4 - 20% 3" xfId="314"/>
    <cellStyle name="差_1003牟定县" xfId="315"/>
    <cellStyle name="60% - Accent1 2" xfId="316"/>
    <cellStyle name="20% - 强调文字颜色 2 2 4" xfId="317"/>
    <cellStyle name="Accent2 - 60% 2" xfId="318"/>
    <cellStyle name="差_奖励补助测算5.23新 2" xfId="319"/>
    <cellStyle name="60% - Accent1 3" xfId="320"/>
    <cellStyle name="20% - 强调文字颜色 2 2 5" xfId="321"/>
    <cellStyle name="20% - 强调文字颜色 3 2 2" xfId="322"/>
    <cellStyle name="20% - 强调文字颜色 3 2 2 2" xfId="323"/>
    <cellStyle name="20% - 强调文字颜色 3 2 3" xfId="324"/>
    <cellStyle name="20% - 强调文字颜色 3 2 3 2" xfId="325"/>
    <cellStyle name="20% - 强调文字颜色 3 2 4" xfId="326"/>
    <cellStyle name="20% - 强调文字颜色 3 2 5" xfId="327"/>
    <cellStyle name="20% - 强调文字颜色 4 2" xfId="328"/>
    <cellStyle name="20% - 强调文字颜色 4 2 2" xfId="329"/>
    <cellStyle name="Accent6 - 40%" xfId="330"/>
    <cellStyle name="Accent4 - 40% 2" xfId="331"/>
    <cellStyle name="20% - 强调文字颜色 4 2 3" xfId="332"/>
    <cellStyle name="Accent6 - 40% 2" xfId="333"/>
    <cellStyle name="差_Book1_1 3" xfId="334"/>
    <cellStyle name="Accent4 - 40% 2 2" xfId="335"/>
    <cellStyle name="60% - 强调文字颜色 1 2 4" xfId="336"/>
    <cellStyle name="20% - 强调文字颜色 4 2 3 2" xfId="337"/>
    <cellStyle name="Accent6 - 40% 3" xfId="338"/>
    <cellStyle name="ColLevel_0" xfId="339"/>
    <cellStyle name="60% - 强调文字颜色 1 2 5" xfId="340"/>
    <cellStyle name="20% - 强调文字颜色 4 2 3 3" xfId="341"/>
    <cellStyle name="差_2008年县级公安保障标准落实奖励经费分配测算 2 2" xfId="342"/>
    <cellStyle name="Accent4 - 40% 3" xfId="343"/>
    <cellStyle name="20% - 强调文字颜色 4 2 4" xfId="344"/>
    <cellStyle name="20% - 强调文字颜色 5 2" xfId="345"/>
    <cellStyle name="40% - 着色 2" xfId="346"/>
    <cellStyle name="20% - 强调文字颜色 5 2 2" xfId="347"/>
    <cellStyle name="40% - 着色 2 2" xfId="348"/>
    <cellStyle name="差_下半年禁毒办案经费分配2544.3万元" xfId="349"/>
    <cellStyle name="20% - 强调文字颜色 5 2 2 2" xfId="350"/>
    <cellStyle name="Accent5 2" xfId="351"/>
    <cellStyle name="Accent3 - 20%" xfId="352"/>
    <cellStyle name="好_指标四" xfId="353"/>
    <cellStyle name="40% - 着色 2 3" xfId="354"/>
    <cellStyle name="20% - 强调文字颜色 5 2 2 3" xfId="355"/>
    <cellStyle name="40% - 着色 1 2 2" xfId="356"/>
    <cellStyle name="40% - 着色 3" xfId="357"/>
    <cellStyle name="20% - 强调文字颜色 5 2 3" xfId="358"/>
    <cellStyle name="40% - 着色 3 2" xfId="359"/>
    <cellStyle name="20% - 强调文字颜色 5 2 3 2" xfId="360"/>
    <cellStyle name="Explanatory Text 2 2" xfId="361"/>
    <cellStyle name="40% - 着色 4" xfId="362"/>
    <cellStyle name="20% - 强调文字颜色 5 2 4" xfId="363"/>
    <cellStyle name="40% - 着色 5" xfId="364"/>
    <cellStyle name="20% - 强调文字颜色 5 2 5" xfId="365"/>
    <cellStyle name="60% - 强调文字颜色 6 2 4" xfId="366"/>
    <cellStyle name="20% - 强调文字颜色 6 2" xfId="367"/>
    <cellStyle name="20% - 强调文字颜色 6 2 2" xfId="368"/>
    <cellStyle name="Accent6 - 20% 3" xfId="369"/>
    <cellStyle name="20% - 强调文字颜色 6 2 2 2" xfId="370"/>
    <cellStyle name="差_Book1_县公司 3" xfId="371"/>
    <cellStyle name="Accent4 - 20%" xfId="372"/>
    <cellStyle name="20% - 强调文字颜色 6 2 2 3" xfId="373"/>
    <cellStyle name="好_财政支出对上级的依赖程度 2 2" xfId="374"/>
    <cellStyle name="Accent4 - 60% 2" xfId="375"/>
    <cellStyle name="20% - 强调文字颜色 6 2 3" xfId="376"/>
    <cellStyle name="Accent4 - 60% 2 2" xfId="377"/>
    <cellStyle name="20% - 强调文字颜色 6 2 3 2" xfId="378"/>
    <cellStyle name="20% - 强调文字颜色 6 2 3 3" xfId="379"/>
    <cellStyle name="好_财政支出对上级的依赖程度 2 3" xfId="380"/>
    <cellStyle name="PSSpacer" xfId="381"/>
    <cellStyle name="Accent4 - 60% 3" xfId="382"/>
    <cellStyle name="20% - 强调文字颜色 6 2 4" xfId="383"/>
    <cellStyle name="40% - 着色 4 2" xfId="384"/>
    <cellStyle name="20% - 强调文字颜色 6 2 5" xfId="385"/>
    <cellStyle name="Accent6 - 20% 2" xfId="386"/>
    <cellStyle name="20% - 着色 1 3" xfId="387"/>
    <cellStyle name="好_Book1_县公司" xfId="388"/>
    <cellStyle name="好_2006年分析表" xfId="389"/>
    <cellStyle name="好 2 3" xfId="390"/>
    <cellStyle name="40% - 强调文字颜色 5 2" xfId="391"/>
    <cellStyle name="20% - 着色 2 2" xfId="392"/>
    <cellStyle name="差_5334_2006年迪庆县级财政报表附表" xfId="393"/>
    <cellStyle name="20% - 着色 2 3" xfId="394"/>
    <cellStyle name="好_下半年禁毒办案经费分配2544.3万元" xfId="395"/>
    <cellStyle name="40% - 强调文字颜色 6 2" xfId="396"/>
    <cellStyle name="好_业务工作量指标 2" xfId="397"/>
    <cellStyle name="20% - 着色 3 2" xfId="398"/>
    <cellStyle name="差_03昭通 2" xfId="399"/>
    <cellStyle name="Accent2 5" xfId="400"/>
    <cellStyle name="好_下半年禁毒办案经费分配2544.3万元 2" xfId="401"/>
    <cellStyle name="40% - 强调文字颜色 6 2 2" xfId="402"/>
    <cellStyle name="好_业务工作量指标 2 2" xfId="403"/>
    <cellStyle name="差_~4190974" xfId="404"/>
    <cellStyle name="20% - 着色 3 2 2" xfId="405"/>
    <cellStyle name="好_业务工作量指标 3" xfId="406"/>
    <cellStyle name="20% - 着色 3 3" xfId="407"/>
    <cellStyle name="20% - 着色 4" xfId="408"/>
    <cellStyle name="Currency1" xfId="409"/>
    <cellStyle name="20% - 着色 4 2" xfId="410"/>
    <cellStyle name="差_2、土地面积、人口、粮食产量基本情况" xfId="411"/>
    <cellStyle name="20% - 着色 4 2 2" xfId="412"/>
    <cellStyle name="20% - 着色 4 3" xfId="413"/>
    <cellStyle name="好_汇总-县级财政报表附表 2" xfId="414"/>
    <cellStyle name="40% - Accent1" xfId="415"/>
    <cellStyle name="20% - 着色 5 2" xfId="416"/>
    <cellStyle name="好_汇总-县级财政报表附表 2 2" xfId="417"/>
    <cellStyle name="差_银行账户情况表_2010年12月" xfId="418"/>
    <cellStyle name="40% - Accent1 2" xfId="419"/>
    <cellStyle name="好_1110洱源县" xfId="420"/>
    <cellStyle name="20% - 着色 5 2 2" xfId="421"/>
    <cellStyle name="好_汇总-县级财政报表附表 3" xfId="422"/>
    <cellStyle name="40% - Accent2" xfId="423"/>
    <cellStyle name="20% - 着色 5 3" xfId="424"/>
    <cellStyle name="Accent2 - 20% 2" xfId="425"/>
    <cellStyle name="20% - 着色 6 2" xfId="426"/>
    <cellStyle name="Accent2 - 20% 2 2" xfId="427"/>
    <cellStyle name="20% - 着色 6 2 2" xfId="428"/>
    <cellStyle name="差_财政支出对上级的依赖程度 2" xfId="429"/>
    <cellStyle name="Accent2 - 20% 3" xfId="430"/>
    <cellStyle name="20% - 着色 6 3" xfId="431"/>
    <cellStyle name="差_银行账户情况表_2010年12月 2" xfId="432"/>
    <cellStyle name="40% - Accent1 2 2" xfId="433"/>
    <cellStyle name="好_奖励补助测算5.22测试 2" xfId="434"/>
    <cellStyle name="40% - Accent1 3" xfId="435"/>
    <cellStyle name="40% - Accent2 2" xfId="436"/>
    <cellStyle name="60% - 着色 5 3" xfId="437"/>
    <cellStyle name="40% - Accent2 2 2" xfId="438"/>
    <cellStyle name="40% - Accent2 3" xfId="439"/>
    <cellStyle name="好_2006年分析表 3 2" xfId="440"/>
    <cellStyle name="40% - 强调文字颜色 5 2 3 2" xfId="441"/>
    <cellStyle name="40% - Accent3" xfId="442"/>
    <cellStyle name="40% - Accent3 2" xfId="443"/>
    <cellStyle name="Accent5 - 60%" xfId="444"/>
    <cellStyle name="40% - Accent3 2 2" xfId="445"/>
    <cellStyle name="40% - Accent3 3" xfId="446"/>
    <cellStyle name="好_2006年分析表 3 3" xfId="447"/>
    <cellStyle name="40% - 强调文字颜色 5 2 3 3" xfId="448"/>
    <cellStyle name="Normal - Style1" xfId="449"/>
    <cellStyle name="40% - Accent4" xfId="450"/>
    <cellStyle name="40% - Accent4 2 2" xfId="451"/>
    <cellStyle name="40% - Accent4 3" xfId="452"/>
    <cellStyle name="警告文本 2" xfId="453"/>
    <cellStyle name="40% - Accent5" xfId="454"/>
    <cellStyle name="警告文本 2 2 2" xfId="455"/>
    <cellStyle name="汇总 2 2 3" xfId="456"/>
    <cellStyle name="40% - Accent5 2 2" xfId="457"/>
    <cellStyle name="警告文本 2 3" xfId="458"/>
    <cellStyle name="40% - Accent5 3" xfId="459"/>
    <cellStyle name="40% - Accent6" xfId="460"/>
    <cellStyle name="40% - Accent6 2" xfId="461"/>
    <cellStyle name="40% - Accent6 3" xfId="462"/>
    <cellStyle name="40% - 强调文字颜色 1 2" xfId="463"/>
    <cellStyle name="好_下半年禁毒办案经费分配2544.3万元 2 3" xfId="464"/>
    <cellStyle name="40% - 强调文字颜色 6 2 2 3" xfId="465"/>
    <cellStyle name="40% - 强调文字颜色 1 2 2" xfId="466"/>
    <cellStyle name="40% - 强调文字颜色 1 2 2 3" xfId="467"/>
    <cellStyle name="40% - 强调文字颜色 1 2 3" xfId="468"/>
    <cellStyle name="Accent2 - 60% 3" xfId="469"/>
    <cellStyle name="40% - 强调文字颜色 1 2 3 2" xfId="470"/>
    <cellStyle name="40% - 强调文字颜色 1 2 3 3" xfId="471"/>
    <cellStyle name="40% - 强调文字颜色 1 2 5" xfId="472"/>
    <cellStyle name="40% - 强调文字颜色 2 2 2 2" xfId="473"/>
    <cellStyle name="60% - 强调文字颜色 5 2" xfId="474"/>
    <cellStyle name="60% - 着色 6 2 2" xfId="475"/>
    <cellStyle name="40% - 强调文字颜色 2 2 2 3" xfId="476"/>
    <cellStyle name="40% - 强调文字颜色 2 2 3 2" xfId="477"/>
    <cellStyle name="差_2009年一般性转移支付标准工资_奖励补助测算7.25 (version 1) (version 1) 2 2" xfId="478"/>
    <cellStyle name="60% - 强调文字颜色 6 2" xfId="479"/>
    <cellStyle name="好_2007年人员分部门统计表" xfId="480"/>
    <cellStyle name="40% - 强调文字颜色 2 2 3 3" xfId="481"/>
    <cellStyle name="好_2007年检察院案件数 3" xfId="482"/>
    <cellStyle name="差_义务教育阶段教职工人数（教育厅提供最终） 2" xfId="483"/>
    <cellStyle name="Accent5 - 20% 2 2" xfId="484"/>
    <cellStyle name="40% - 强调文字颜色 2 2 4" xfId="485"/>
    <cellStyle name="40% - 强调文字颜色 2 2 5" xfId="486"/>
    <cellStyle name="常规 31 2 2" xfId="487"/>
    <cellStyle name="常规 26 2 2" xfId="488"/>
    <cellStyle name="40% - 强调文字颜色 3 2" xfId="489"/>
    <cellStyle name="好_2009年一般性转移支付标准工资_地方配套按人均增幅控制8.31（调整结案率后）xl" xfId="490"/>
    <cellStyle name="40% - 强调文字颜色 3 2 2" xfId="491"/>
    <cellStyle name="差_三季度－表二" xfId="492"/>
    <cellStyle name="Non défini 3 3" xfId="493"/>
    <cellStyle name="40% - 强调文字颜色 3 2 4" xfId="494"/>
    <cellStyle name="好_2009年一般性转移支付标准工资_地方配套按人均增幅控制8.31（调整结案率后）xl 2" xfId="495"/>
    <cellStyle name="40% - 强调文字颜色 3 2 2 2" xfId="496"/>
    <cellStyle name="40% - 强调文字颜色 3 2 5" xfId="497"/>
    <cellStyle name="好_2009年一般性转移支付标准工资_地方配套按人均增幅控制8.31（调整结案率后）xl 3" xfId="498"/>
    <cellStyle name="40% - 强调文字颜色 3 2 2 3" xfId="499"/>
    <cellStyle name="Non défini 3 2" xfId="500"/>
    <cellStyle name="40% - 强调文字颜色 3 2 3" xfId="501"/>
    <cellStyle name="40% - 强调文字颜色 3 2 3 2" xfId="502"/>
    <cellStyle name="40% - 强调文字颜色 3 2 3 3" xfId="503"/>
    <cellStyle name="40% - 强调文字颜色 4 2 2 2" xfId="504"/>
    <cellStyle name="40% - 强调文字颜色 4 2 2 3" xfId="505"/>
    <cellStyle name="40% - 强调文字颜色 4 2 3" xfId="506"/>
    <cellStyle name="40% - 强调文字颜色 4 2 4" xfId="507"/>
    <cellStyle name="好_Book1_县公司 2 2" xfId="508"/>
    <cellStyle name="好_2006年分析表 2 2" xfId="509"/>
    <cellStyle name="40% - 强调文字颜色 5 2 2 2" xfId="510"/>
    <cellStyle name="好_2006年分析表 2 3" xfId="511"/>
    <cellStyle name="差_第一部分：综合全 2" xfId="512"/>
    <cellStyle name="40% - 强调文字颜色 5 2 2 3" xfId="513"/>
    <cellStyle name="好_Book1_县公司 3" xfId="514"/>
    <cellStyle name="好_2006年分析表 3" xfId="515"/>
    <cellStyle name="好 2 3 3" xfId="516"/>
    <cellStyle name="40% - 强调文字颜色 5 2 3" xfId="517"/>
    <cellStyle name="好_2006年分析表 4" xfId="518"/>
    <cellStyle name="40% - 强调文字颜色 5 2 4" xfId="519"/>
    <cellStyle name="好_2006年分析表 5" xfId="520"/>
    <cellStyle name="40% - 强调文字颜色 5 2 5" xfId="521"/>
    <cellStyle name="好_下半年禁毒办案经费分配2544.3万元 2 2" xfId="522"/>
    <cellStyle name="差_2009年一般性转移支付标准工资_~5676413 3" xfId="523"/>
    <cellStyle name="40% - 强调文字颜色 6 2 2 2" xfId="524"/>
    <cellStyle name="适中 2 2 3" xfId="525"/>
    <cellStyle name="好_2007年可用财力 3 2" xfId="526"/>
    <cellStyle name="60% - 着色 2 2" xfId="527"/>
    <cellStyle name="好_下半年禁毒办案经费分配2544.3万元 3" xfId="528"/>
    <cellStyle name="40% - 强调文字颜色 6 2 3" xfId="529"/>
    <cellStyle name="60% - 着色 2 2 2" xfId="530"/>
    <cellStyle name="好_下半年禁毒办案经费分配2544.3万元 3 2" xfId="531"/>
    <cellStyle name="40% - 强调文字颜色 6 2 3 2" xfId="532"/>
    <cellStyle name="Accent1 2" xfId="533"/>
    <cellStyle name="好_下半年禁毒办案经费分配2544.3万元 3 3" xfId="534"/>
    <cellStyle name="40% - 强调文字颜色 6 2 3 3" xfId="535"/>
    <cellStyle name="好_2007年可用财力 3 3" xfId="536"/>
    <cellStyle name="60% - 着色 2 3" xfId="537"/>
    <cellStyle name="好_下半年禁毒办案经费分配2544.3万元 4" xfId="538"/>
    <cellStyle name="40% - 强调文字颜色 6 2 4" xfId="539"/>
    <cellStyle name="好_下半年禁毒办案经费分配2544.3万元 5" xfId="540"/>
    <cellStyle name="40% - 强调文字颜色 6 2 5" xfId="541"/>
    <cellStyle name="40% - 着色 1" xfId="542"/>
    <cellStyle name="Accent5" xfId="543"/>
    <cellStyle name="40% - 着色 1 2" xfId="544"/>
    <cellStyle name="Accent6" xfId="545"/>
    <cellStyle name="Accent4 2" xfId="546"/>
    <cellStyle name="好_2009年一般性转移支付标准工资_奖励补助测算7.25 (version 1) (version 1) 2 2" xfId="547"/>
    <cellStyle name="40% - 着色 1 3" xfId="548"/>
    <cellStyle name="40% - 着色 2 2 2" xfId="549"/>
    <cellStyle name="Accent4 3 2" xfId="550"/>
    <cellStyle name="Accent3 - 40%" xfId="551"/>
    <cellStyle name="40% - 着色 4 3" xfId="552"/>
    <cellStyle name="好_5334_2006年迪庆县级财政报表附表 3" xfId="553"/>
    <cellStyle name="40% - 着色 5 2 2" xfId="554"/>
    <cellStyle name="40% - 着色 5 3" xfId="555"/>
    <cellStyle name="差_丽江汇总 3" xfId="556"/>
    <cellStyle name="Accent3 3 2" xfId="557"/>
    <cellStyle name="40% - 着色 6" xfId="558"/>
    <cellStyle name="60% - 强调文字颜色 4 2 5" xfId="559"/>
    <cellStyle name="好_财政供养人员 3" xfId="560"/>
    <cellStyle name="40% - 着色 6 2" xfId="561"/>
    <cellStyle name="40% - 着色 6 2 2" xfId="562"/>
    <cellStyle name="好_2009年一般性转移支付标准工资_~4190974" xfId="563"/>
    <cellStyle name="Accent3 - 60%" xfId="564"/>
    <cellStyle name="40% - 着色 6 3" xfId="565"/>
    <cellStyle name="60% - Accent1" xfId="566"/>
    <cellStyle name="差_1003牟定县 2" xfId="567"/>
    <cellStyle name="60% - Accent1 2 2" xfId="568"/>
    <cellStyle name="60% - Accent2" xfId="569"/>
    <cellStyle name="60% - Accent2 2" xfId="570"/>
    <cellStyle name="60% - Accent2 2 2" xfId="571"/>
    <cellStyle name="好_2007年可用财力 2" xfId="572"/>
    <cellStyle name="60% - 着色 1" xfId="573"/>
    <cellStyle name="60% - Accent2 3" xfId="574"/>
    <cellStyle name="60% - Accent3" xfId="575"/>
    <cellStyle name="60% - Accent3 2" xfId="576"/>
    <cellStyle name="差_财政供养人员 3" xfId="577"/>
    <cellStyle name="60% - Accent3 2 2" xfId="578"/>
    <cellStyle name="60% - Accent3 3" xfId="579"/>
    <cellStyle name="per.style" xfId="580"/>
    <cellStyle name="60% - Accent4" xfId="581"/>
    <cellStyle name="60% - Accent4 2" xfId="582"/>
    <cellStyle name="好_检验表（调整后）" xfId="583"/>
    <cellStyle name="60% - Accent4 2 2" xfId="584"/>
    <cellStyle name="60% - Accent4 3" xfId="585"/>
    <cellStyle name="强调文字颜色 4 2" xfId="586"/>
    <cellStyle name="60% - Accent5" xfId="587"/>
    <cellStyle name="60% - 强调文字颜色 1 2 2 3" xfId="588"/>
    <cellStyle name="强调文字颜色 4 2 2" xfId="589"/>
    <cellStyle name="60% - Accent5 2" xfId="590"/>
    <cellStyle name="强调文字颜色 4 2 2 2" xfId="591"/>
    <cellStyle name="60% - Accent5 2 2" xfId="592"/>
    <cellStyle name="60% - 强调文字颜色 5 2 2" xfId="593"/>
    <cellStyle name="强调文字颜色 4 2 3" xfId="594"/>
    <cellStyle name="60% - Accent5 3" xfId="595"/>
    <cellStyle name="Accent2 2 2" xfId="596"/>
    <cellStyle name="60% - Accent6" xfId="597"/>
    <cellStyle name="60% - 强调文字颜色 1 2 3 3" xfId="598"/>
    <cellStyle name="60% - Accent6 2" xfId="599"/>
    <cellStyle name="Norma,_laroux_4_营业在建 (2)_E21" xfId="600"/>
    <cellStyle name="60% - Accent6 2 2" xfId="601"/>
    <cellStyle name="60% - Accent6 3" xfId="602"/>
    <cellStyle name="60% - 强调文字颜色 5 2 3 3" xfId="603"/>
    <cellStyle name="60% - 强调文字颜色 1 2 2" xfId="604"/>
    <cellStyle name="60% - 强调文字颜色 1 2 2 2" xfId="605"/>
    <cellStyle name="60% - 强调文字颜色 1 2 3" xfId="606"/>
    <cellStyle name="60% - 强调文字颜色 1 2 3 2" xfId="607"/>
    <cellStyle name="Accent6 - 60%" xfId="608"/>
    <cellStyle name="60% - 强调文字颜色 2 2 3" xfId="609"/>
    <cellStyle name="60% - 强调文字颜色 2 2 5" xfId="610"/>
    <cellStyle name="60% - 强调文字颜色 4 2 2" xfId="611"/>
    <cellStyle name="差_地方配套按人均增幅控制8.30xl 3" xfId="612"/>
    <cellStyle name="60% - 着色 4 2" xfId="613"/>
    <cellStyle name="60% - 强调文字颜色 4 2 2 3" xfId="614"/>
    <cellStyle name="汇总 2" xfId="615"/>
    <cellStyle name="差_Book2 2" xfId="616"/>
    <cellStyle name="Accent5 5" xfId="617"/>
    <cellStyle name="60% - 强调文字颜色 4 2 3 2" xfId="618"/>
    <cellStyle name="Accent3 - 20% 2 2" xfId="619"/>
    <cellStyle name="60% - 着色 5 2" xfId="620"/>
    <cellStyle name="60% - 强调文字颜色 4 2 3 3" xfId="621"/>
    <cellStyle name="60% - 强调文字颜色 4 2 4" xfId="622"/>
    <cellStyle name="60% - 强调文字颜色 5 2 3" xfId="623"/>
    <cellStyle name="60% - 强调文字颜色 5 2 3 2" xfId="624"/>
    <cellStyle name="好_贫困县涉农资金整合工作示范县统计表12月21日" xfId="625"/>
    <cellStyle name="差_2006年水利统计指标统计表 2 2" xfId="626"/>
    <cellStyle name="60% - 强调文字颜色 5 2 4" xfId="627"/>
    <cellStyle name="解释性文本 2 2 2" xfId="628"/>
    <cellStyle name="60% - 强调文字颜色 5 2 5" xfId="629"/>
    <cellStyle name="60% - 强调文字颜色 6 2 2" xfId="630"/>
    <cellStyle name="60% - 强调文字颜色 6 2 2 3" xfId="631"/>
    <cellStyle name="60% - 强调文字颜色 6 2 3" xfId="632"/>
    <cellStyle name="60% - 强调文字颜色 6 2 3 2" xfId="633"/>
    <cellStyle name="Accent3 - 40% 2 2" xfId="634"/>
    <cellStyle name="60% - 强调文字颜色 6 2 3 3" xfId="635"/>
    <cellStyle name="好_2007年可用财力 2 2" xfId="636"/>
    <cellStyle name="60% - 着色 1 2" xfId="637"/>
    <cellStyle name="60% - 着色 1 2 2" xfId="638"/>
    <cellStyle name="好_2007年可用财力 2 3" xfId="639"/>
    <cellStyle name="60% - 着色 1 3" xfId="640"/>
    <cellStyle name="好_2007年可用财力 4" xfId="641"/>
    <cellStyle name="60% - 着色 3" xfId="642"/>
    <cellStyle name="适中 2 3 3" xfId="643"/>
    <cellStyle name="好_云南省2008年中小学教师人数统计表 3" xfId="644"/>
    <cellStyle name="Moneda_96 Risk" xfId="645"/>
    <cellStyle name="60% - 着色 3 2" xfId="646"/>
    <cellStyle name="好_云南省2008年中小学教师人数统计表 3 2" xfId="647"/>
    <cellStyle name="60% - 着色 3 2 2" xfId="648"/>
    <cellStyle name="好_云南省2008年中小学教师人数统计表 4" xfId="649"/>
    <cellStyle name="60% - 着色 3 3" xfId="650"/>
    <cellStyle name="好_2007年可用财力 5" xfId="651"/>
    <cellStyle name="60% - 着色 4" xfId="652"/>
    <cellStyle name="60% - 着色 4 2 2" xfId="653"/>
    <cellStyle name="60% - 着色 4 3" xfId="654"/>
    <cellStyle name="Accent5 2 2" xfId="655"/>
    <cellStyle name="Accent3 - 20% 2" xfId="656"/>
    <cellStyle name="60% - 着色 5" xfId="657"/>
    <cellStyle name="60% - 着色 5 2 2" xfId="658"/>
    <cellStyle name="Accent3 - 20% 3" xfId="659"/>
    <cellStyle name="60% - 着色 6" xfId="660"/>
    <cellStyle name="6mal" xfId="661"/>
    <cellStyle name="Accent1" xfId="662"/>
    <cellStyle name="差_2006年基础数据" xfId="663"/>
    <cellStyle name="Accent1 - 40%" xfId="664"/>
    <cellStyle name="差_2006年基础数据 2" xfId="665"/>
    <cellStyle name="Accent1 - 40% 2" xfId="666"/>
    <cellStyle name="差_2006年基础数据 2 2" xfId="667"/>
    <cellStyle name="Accent1 - 40% 2 2" xfId="668"/>
    <cellStyle name="差_2006年基础数据 3" xfId="669"/>
    <cellStyle name="Accent1 - 40% 3" xfId="670"/>
    <cellStyle name="Accent1 - 60%" xfId="671"/>
    <cellStyle name="Accent1 - 60% 2" xfId="672"/>
    <cellStyle name="Accent1 - 60% 3" xfId="673"/>
    <cellStyle name="Accent1 2 2" xfId="674"/>
    <cellStyle name="Accent1 3" xfId="675"/>
    <cellStyle name="Accent1 3 2" xfId="676"/>
    <cellStyle name="超级链接" xfId="677"/>
    <cellStyle name="Accent1 4" xfId="678"/>
    <cellStyle name="Accent2 2" xfId="679"/>
    <cellStyle name="Accent1_贫困县涉农资金整合工作示范县统计表12月21日" xfId="680"/>
    <cellStyle name="Accent2" xfId="681"/>
    <cellStyle name="输入 2 4" xfId="682"/>
    <cellStyle name="千位分隔[0] 2 2" xfId="683"/>
    <cellStyle name="Accent2 - 40% 2 2" xfId="684"/>
    <cellStyle name="Accent5 - 40% 3" xfId="685"/>
    <cellStyle name="好 2 2 3" xfId="686"/>
    <cellStyle name="Accent2 - 60% 2 2" xfId="687"/>
    <cellStyle name="Accent2 3" xfId="688"/>
    <cellStyle name="Accent2 3 2" xfId="689"/>
    <cellStyle name="差_M01-2(州市补助收入)" xfId="690"/>
    <cellStyle name="Accent2 4" xfId="691"/>
    <cellStyle name="差_0502通海县 3" xfId="692"/>
    <cellStyle name="Accent2_贫困县涉农资金整合工作示范县统计表12月21日" xfId="693"/>
    <cellStyle name="好_2009年一般性转移支付标准工资_奖励补助测算5.22测试 2" xfId="694"/>
    <cellStyle name="差_2007年检察院案件数" xfId="695"/>
    <cellStyle name="Accent3" xfId="696"/>
    <cellStyle name="Accent3 - 40% 2" xfId="697"/>
    <cellStyle name="好_财政支出对上级的依赖程度 2" xfId="698"/>
    <cellStyle name="捠壿 [0.00]_Region Orders (2)" xfId="699"/>
    <cellStyle name="Accent4 - 60%" xfId="700"/>
    <cellStyle name="Accent3 - 40% 3" xfId="701"/>
    <cellStyle name="好_2009年一般性转移支付标准工资_~4190974 2" xfId="702"/>
    <cellStyle name="Accent3 - 60% 2" xfId="703"/>
    <cellStyle name="好_2009年一般性转移支付标准工资_~4190974 2 2" xfId="704"/>
    <cellStyle name="差 2 5" xfId="705"/>
    <cellStyle name="Accent3 - 60% 2 2" xfId="706"/>
    <cellStyle name="好_2009年一般性转移支付标准工资_~4190974 3" xfId="707"/>
    <cellStyle name="Accent3 - 60% 3" xfId="708"/>
    <cellStyle name="差_2007年检察院案件数 2 2" xfId="709"/>
    <cellStyle name="Accent3 2 2" xfId="710"/>
    <cellStyle name="差_2007年检察院案件数 3" xfId="711"/>
    <cellStyle name="Accent3 3" xfId="712"/>
    <cellStyle name="Accent3 4" xfId="713"/>
    <cellStyle name="Accent3 5" xfId="714"/>
    <cellStyle name="好_2009年一般性转移支付标准工资_奖励补助测算5.22测试 3" xfId="715"/>
    <cellStyle name="Accent4" xfId="716"/>
    <cellStyle name="Accent4 3" xfId="717"/>
    <cellStyle name="Accent4 4" xfId="718"/>
    <cellStyle name="差_义务教育阶段教职工人数（教育厅提供最终）" xfId="719"/>
    <cellStyle name="Accent5 - 20% 2" xfId="720"/>
    <cellStyle name="Accent5 - 20% 3" xfId="721"/>
    <cellStyle name="Accent5 - 40%" xfId="722"/>
    <cellStyle name="好_1003牟定县 3" xfId="723"/>
    <cellStyle name="Accent5 - 40% 2" xfId="724"/>
    <cellStyle name="HEADING1" xfId="725"/>
    <cellStyle name="Accent5 - 40% 2 2" xfId="726"/>
    <cellStyle name="Accent5 - 60% 2" xfId="727"/>
    <cellStyle name="Accent5 3" xfId="728"/>
    <cellStyle name="Accent5 3 2" xfId="729"/>
    <cellStyle name="Accent5 4" xfId="730"/>
    <cellStyle name="好_云南水利电力有限公司" xfId="731"/>
    <cellStyle name="Accent6 - 40% 2 2" xfId="732"/>
    <cellStyle name="args.style" xfId="733"/>
    <cellStyle name="差_~5676413 2 2" xfId="734"/>
    <cellStyle name="Bad" xfId="735"/>
    <cellStyle name="常规 11 3" xfId="736"/>
    <cellStyle name="Bad 2" xfId="737"/>
    <cellStyle name="Bad 2 2" xfId="738"/>
    <cellStyle name="差_奖励补助测算5.24冯铸 2" xfId="739"/>
    <cellStyle name="Bad 3" xfId="740"/>
    <cellStyle name="检查单元格 2 3 3" xfId="741"/>
    <cellStyle name="Black" xfId="742"/>
    <cellStyle name="Border" xfId="743"/>
    <cellStyle name="Warning Text 2 2" xfId="744"/>
    <cellStyle name="Calc Currency (0)" xfId="745"/>
    <cellStyle name="好_财政支出对上级的依赖程度 3" xfId="746"/>
    <cellStyle name="Calculation" xfId="747"/>
    <cellStyle name="好_财政支出对上级的依赖程度 3 2" xfId="748"/>
    <cellStyle name="差_2007年可用财力 3" xfId="749"/>
    <cellStyle name="Calculation 2" xfId="750"/>
    <cellStyle name="差_2007年可用财力 3 2" xfId="751"/>
    <cellStyle name="Calculation 2 2" xfId="752"/>
    <cellStyle name="好_财政支出对上级的依赖程度 3 3" xfId="753"/>
    <cellStyle name="差_2007年可用财力 4" xfId="754"/>
    <cellStyle name="Calculation 3" xfId="755"/>
    <cellStyle name="差_奖励补助测算7.25 (version 1) (version 1) 2" xfId="756"/>
    <cellStyle name="Check Cell" xfId="757"/>
    <cellStyle name="差_奖励补助测算7.25 (version 1) (version 1) 2 2" xfId="758"/>
    <cellStyle name="Check Cell 2" xfId="759"/>
    <cellStyle name="Check Cell 2 2" xfId="760"/>
    <cellStyle name="Check Cell 3" xfId="761"/>
    <cellStyle name="Comma [0]" xfId="762"/>
    <cellStyle name="Comma [0] 2" xfId="763"/>
    <cellStyle name="后继超链接" xfId="764"/>
    <cellStyle name="好_基础数据分析 3" xfId="765"/>
    <cellStyle name="Comma [0] 2 2" xfId="766"/>
    <cellStyle name="통화_BOILER-CO1" xfId="767"/>
    <cellStyle name="comma zerodec" xfId="768"/>
    <cellStyle name="Non défini 2 2" xfId="769"/>
    <cellStyle name="comma-d" xfId="770"/>
    <cellStyle name="Currency [0]" xfId="771"/>
    <cellStyle name="Currency [0] 2" xfId="772"/>
    <cellStyle name="Currency [0] 3" xfId="773"/>
    <cellStyle name="Date" xfId="774"/>
    <cellStyle name="Dezimal [0]_laroux" xfId="775"/>
    <cellStyle name="Total 2 2" xfId="776"/>
    <cellStyle name="Dezimal_laroux" xfId="777"/>
    <cellStyle name="Dollar (zero dec)" xfId="778"/>
    <cellStyle name="Explanatory Text" xfId="779"/>
    <cellStyle name="Explanatory Text 2" xfId="780"/>
    <cellStyle name="差_奖励补助测算5.22测试" xfId="781"/>
    <cellStyle name="Explanatory Text 3" xfId="782"/>
    <cellStyle name="常规 33 2" xfId="783"/>
    <cellStyle name="常规 28 2" xfId="784"/>
    <cellStyle name="Fixed" xfId="785"/>
    <cellStyle name="Followed Hyperlink_AheadBehind.xls Chart 23" xfId="786"/>
    <cellStyle name="常规 10" xfId="787"/>
    <cellStyle name="PSDec 2" xfId="788"/>
    <cellStyle name="Good" xfId="789"/>
    <cellStyle name="好_M01-2(州市补助收入)" xfId="790"/>
    <cellStyle name="常规 10 2" xfId="791"/>
    <cellStyle name="PSDec 2 2" xfId="792"/>
    <cellStyle name="Good 2" xfId="793"/>
    <cellStyle name="好_M01-2(州市补助收入) 2" xfId="794"/>
    <cellStyle name="常规 10 2 2" xfId="795"/>
    <cellStyle name="Good 2 2" xfId="796"/>
    <cellStyle name="常规 10 3" xfId="797"/>
    <cellStyle name="Good 3" xfId="798"/>
    <cellStyle name="Grey" xfId="799"/>
    <cellStyle name="强调文字颜色 5 2 2" xfId="800"/>
    <cellStyle name="Header1" xfId="801"/>
    <cellStyle name="强调文字颜色 5 2 3" xfId="802"/>
    <cellStyle name="Header2" xfId="803"/>
    <cellStyle name="差_2006年在职人员情况 2 2" xfId="804"/>
    <cellStyle name="Heading 1" xfId="805"/>
    <cellStyle name="Heading 1 2" xfId="806"/>
    <cellStyle name="Heading 1 2 2" xfId="807"/>
    <cellStyle name="Heading 1 3" xfId="808"/>
    <cellStyle name="Heading 2" xfId="809"/>
    <cellStyle name="强调文字颜色 4 2 2 3" xfId="810"/>
    <cellStyle name="Heading 2 2" xfId="811"/>
    <cellStyle name="标题 1 2 4" xfId="812"/>
    <cellStyle name="Heading 2 2 2" xfId="813"/>
    <cellStyle name="Heading 2 3" xfId="814"/>
    <cellStyle name="Heading 3" xfId="815"/>
    <cellStyle name="标题 2 2 4" xfId="816"/>
    <cellStyle name="Heading 3 2 2" xfId="817"/>
    <cellStyle name="Heading 3 3" xfId="818"/>
    <cellStyle name="Heading 4" xfId="819"/>
    <cellStyle name="Heading 4 2" xfId="820"/>
    <cellStyle name="差_贫困县涉农资金整合工作示范县统计表12月21日 3" xfId="821"/>
    <cellStyle name="标题 3 2 4" xfId="822"/>
    <cellStyle name="Heading 4 2 2" xfId="823"/>
    <cellStyle name="Heading 4 3" xfId="824"/>
    <cellStyle name="好_2009年一般性转移支付标准工资_奖励补助测算5.23新 2" xfId="825"/>
    <cellStyle name="HEADING2" xfId="826"/>
    <cellStyle name="差_~5676413 3" xfId="827"/>
    <cellStyle name="Hyperlink_AheadBehind.xls Chart 23" xfId="828"/>
    <cellStyle name="Input" xfId="829"/>
    <cellStyle name="好_2009年一般性转移支付标准工资_不用软件计算9.1不考虑经费管理评价xl 2" xfId="830"/>
    <cellStyle name="Input [yellow]" xfId="831"/>
    <cellStyle name="Input 2" xfId="832"/>
    <cellStyle name="Input 2 2" xfId="833"/>
    <cellStyle name="Input 3" xfId="834"/>
    <cellStyle name="Input 3 2" xfId="835"/>
    <cellStyle name="Input 4" xfId="836"/>
    <cellStyle name="着色 5 2" xfId="837"/>
    <cellStyle name="Input 5" xfId="838"/>
    <cellStyle name="Input Cells" xfId="839"/>
    <cellStyle name="警告文本 2 3 3" xfId="840"/>
    <cellStyle name="Input_贫困县涉农资金整合工作示范县统计表12月21日" xfId="841"/>
    <cellStyle name="Linked Cell 2" xfId="842"/>
    <cellStyle name="Linked Cell 2 2" xfId="843"/>
    <cellStyle name="Linked Cell 3" xfId="844"/>
    <cellStyle name="Linked Cells" xfId="845"/>
    <cellStyle name="Millares [0]_96 Risk" xfId="846"/>
    <cellStyle name="常规 2 2 2 2" xfId="847"/>
    <cellStyle name="Millares_96 Risk" xfId="848"/>
    <cellStyle name="Milliers [0]_!!!GO" xfId="849"/>
    <cellStyle name="Milliers_!!!GO" xfId="850"/>
    <cellStyle name="Moneda [0]_96 Risk" xfId="851"/>
    <cellStyle name="Mon閠aire [0]_!!!GO" xfId="852"/>
    <cellStyle name="Mon閠aire_!!!GO" xfId="853"/>
    <cellStyle name="Neutral" xfId="854"/>
    <cellStyle name="Neutral 2" xfId="855"/>
    <cellStyle name="Neutral 2 2" xfId="856"/>
    <cellStyle name="Neutral 3" xfId="857"/>
    <cellStyle name="New Times Roman" xfId="858"/>
    <cellStyle name="差_业务工作量指标 3" xfId="859"/>
    <cellStyle name="差_530623_2006年县级财政报表附表 2" xfId="860"/>
    <cellStyle name="no dec" xfId="861"/>
    <cellStyle name="Non défini" xfId="862"/>
    <cellStyle name="Non défini 2" xfId="863"/>
    <cellStyle name="Non défini 2 3" xfId="864"/>
    <cellStyle name="Non défini 3" xfId="865"/>
    <cellStyle name="Non défini 4" xfId="866"/>
    <cellStyle name="Non défini 5" xfId="867"/>
    <cellStyle name="差_2009年一般性转移支付标准工资_地方配套按人均增幅控制8.31（调整结案率后）xl" xfId="868"/>
    <cellStyle name="Normal 2" xfId="869"/>
    <cellStyle name="好_历年教师人数" xfId="870"/>
    <cellStyle name="Normal_!!!GO" xfId="871"/>
    <cellStyle name="Note" xfId="872"/>
    <cellStyle name="Pourcentage_pldt" xfId="873"/>
    <cellStyle name="Note 2" xfId="874"/>
    <cellStyle name="Note 2 2" xfId="875"/>
    <cellStyle name="Note 3" xfId="876"/>
    <cellStyle name="Output" xfId="877"/>
    <cellStyle name="Output 2" xfId="878"/>
    <cellStyle name="常规 14" xfId="879"/>
    <cellStyle name="Output 2 2" xfId="880"/>
    <cellStyle name="差_县级基础数据 3 2" xfId="881"/>
    <cellStyle name="Output 3" xfId="882"/>
    <cellStyle name="Percent [2]" xfId="883"/>
    <cellStyle name="Percent [2] 2" xfId="884"/>
    <cellStyle name="Percent [2] 2 2" xfId="885"/>
    <cellStyle name="Percent [2] 3" xfId="886"/>
    <cellStyle name="Percent_!!!GO" xfId="887"/>
    <cellStyle name="PSChar" xfId="888"/>
    <cellStyle name="PSChar 2" xfId="889"/>
    <cellStyle name="PSChar 2 2" xfId="890"/>
    <cellStyle name="好_检验表" xfId="891"/>
    <cellStyle name="t" xfId="892"/>
    <cellStyle name="PSChar 3" xfId="893"/>
    <cellStyle name="PSDate" xfId="894"/>
    <cellStyle name="PSDate 2" xfId="895"/>
    <cellStyle name="PSDate 3" xfId="896"/>
    <cellStyle name="PSDec" xfId="897"/>
    <cellStyle name="常规 11" xfId="898"/>
    <cellStyle name="PSDec 3" xfId="899"/>
    <cellStyle name="PSHeading" xfId="900"/>
    <cellStyle name="PSInt" xfId="901"/>
    <cellStyle name="PSInt 2" xfId="902"/>
    <cellStyle name="PSInt 2 2" xfId="903"/>
    <cellStyle name="PSInt 3" xfId="904"/>
    <cellStyle name="PSSpacer 2" xfId="905"/>
    <cellStyle name="PSSpacer 2 2" xfId="906"/>
    <cellStyle name="PSSpacer 3" xfId="907"/>
    <cellStyle name="Red" xfId="908"/>
    <cellStyle name="差_2008年县级公安保障标准落实奖励经费分配测算" xfId="909"/>
    <cellStyle name="RowLevel_0" xfId="910"/>
    <cellStyle name="sstot" xfId="911"/>
    <cellStyle name="sstot 2" xfId="912"/>
    <cellStyle name="sstot 2 2" xfId="913"/>
    <cellStyle name="差_历年教师人数 2 2" xfId="914"/>
    <cellStyle name="sstot 2 3" xfId="915"/>
    <cellStyle name="콤마_BOILER-CO1" xfId="916"/>
    <cellStyle name="sstot 3" xfId="917"/>
    <cellStyle name="sstot 3 2" xfId="918"/>
    <cellStyle name="差_历年教师人数 3 2" xfId="919"/>
    <cellStyle name="sstot 3 3" xfId="920"/>
    <cellStyle name="sstot 4" xfId="921"/>
    <cellStyle name="sstot 5" xfId="922"/>
    <cellStyle name="Standard_AREAS" xfId="923"/>
    <cellStyle name="好_检验表 2" xfId="924"/>
    <cellStyle name="t 2" xfId="925"/>
    <cellStyle name="好_检验表 2 2" xfId="926"/>
    <cellStyle name="t 2 2" xfId="927"/>
    <cellStyle name="好_检验表 2 3" xfId="928"/>
    <cellStyle name="t 2 3" xfId="929"/>
    <cellStyle name="好_检验表 3" xfId="930"/>
    <cellStyle name="t 3" xfId="931"/>
    <cellStyle name="好_检验表 3 2" xfId="932"/>
    <cellStyle name="t 3 2" xfId="933"/>
    <cellStyle name="好_检验表 3 3" xfId="934"/>
    <cellStyle name="t 3 3" xfId="935"/>
    <cellStyle name="好_检验表 4" xfId="936"/>
    <cellStyle name="t 4" xfId="937"/>
    <cellStyle name="好_检验表 5" xfId="938"/>
    <cellStyle name="t 5" xfId="939"/>
    <cellStyle name="t_HVAC Equipment (3)" xfId="940"/>
    <cellStyle name="t_HVAC Equipment (3) 2" xfId="941"/>
    <cellStyle name="t_HVAC Equipment (3) 2 2" xfId="942"/>
    <cellStyle name="t_HVAC Equipment (3) 2 3" xfId="943"/>
    <cellStyle name="t_HVAC Equipment (3) 3" xfId="944"/>
    <cellStyle name="t_HVAC Equipment (3) 3 2" xfId="945"/>
    <cellStyle name="t_HVAC Equipment (3) 3 3" xfId="946"/>
    <cellStyle name="t_HVAC Equipment (3) 4" xfId="947"/>
    <cellStyle name="t_HVAC Equipment (3) 5" xfId="948"/>
    <cellStyle name="Title" xfId="949"/>
    <cellStyle name="Title 2" xfId="950"/>
    <cellStyle name="常规 37" xfId="951"/>
    <cellStyle name="Title 2 2" xfId="952"/>
    <cellStyle name="Title 3" xfId="953"/>
    <cellStyle name="Total" xfId="954"/>
    <cellStyle name="表标题 3" xfId="955"/>
    <cellStyle name="Total 2" xfId="956"/>
    <cellStyle name="Total 3" xfId="957"/>
    <cellStyle name="好_地方配套按人均增幅控制8.31（调整结案率后）xl 3" xfId="958"/>
    <cellStyle name="差_Book1 3" xfId="959"/>
    <cellStyle name="百分比 4 2 2" xfId="960"/>
    <cellStyle name="Tusental (0)_pldt" xfId="961"/>
    <cellStyle name="差_指标五 4" xfId="962"/>
    <cellStyle name="Tusental_pldt" xfId="963"/>
    <cellStyle name="Valuta (0)_pldt" xfId="964"/>
    <cellStyle name="Valuta_pldt" xfId="965"/>
    <cellStyle name="Warning Text" xfId="966"/>
    <cellStyle name="Warning Text 2" xfId="967"/>
    <cellStyle name="Warning Text 3" xfId="968"/>
    <cellStyle name="百分比 2" xfId="969"/>
    <cellStyle name="百分比 2 2" xfId="970"/>
    <cellStyle name="百分比 2 2 2" xfId="971"/>
    <cellStyle name="百分比 2 3" xfId="972"/>
    <cellStyle name="百分比 3" xfId="973"/>
    <cellStyle name="百分比 3 2" xfId="974"/>
    <cellStyle name="好_县级基础数据 2 3" xfId="975"/>
    <cellStyle name="百分比 3 2 2" xfId="976"/>
    <cellStyle name="百分比 3 3" xfId="977"/>
    <cellStyle name="百分比 4" xfId="978"/>
    <cellStyle name="百分比 4 2" xfId="979"/>
    <cellStyle name="百分比 4 3" xfId="980"/>
    <cellStyle name="捠壿_Region Orders (2)" xfId="981"/>
    <cellStyle name="编号" xfId="982"/>
    <cellStyle name="标题 1 2" xfId="983"/>
    <cellStyle name="强调文字颜色 3 2 3 3" xfId="984"/>
    <cellStyle name="标题 1 2 2" xfId="985"/>
    <cellStyle name="标题 1 2 2 2" xfId="986"/>
    <cellStyle name="计算 2 3 2" xfId="987"/>
    <cellStyle name="差_2008云南省分县市中小学教职工统计表（教育厅提供） 2 2" xfId="988"/>
    <cellStyle name="标题 1 2 2 3" xfId="989"/>
    <cellStyle name="标题 1 2 3" xfId="990"/>
    <cellStyle name="标题 1 2 3 2" xfId="991"/>
    <cellStyle name="标题 1 2 3 3" xfId="992"/>
    <cellStyle name="标题 1 2 5" xfId="993"/>
    <cellStyle name="标题 2 2" xfId="994"/>
    <cellStyle name="标题 2 2 2" xfId="995"/>
    <cellStyle name="标题 2 2 2 2" xfId="996"/>
    <cellStyle name="强调 3 2 2" xfId="997"/>
    <cellStyle name="标题 2 2 2 3" xfId="998"/>
    <cellStyle name="标题 2 2 3" xfId="999"/>
    <cellStyle name="标题 2 2 3 2" xfId="1000"/>
    <cellStyle name="标题 2 2 3 3" xfId="1001"/>
    <cellStyle name="标题 2 2 5" xfId="1002"/>
    <cellStyle name="标题 3 2" xfId="1003"/>
    <cellStyle name="标题 3 2 2" xfId="1004"/>
    <cellStyle name="标题 3 2 2 2" xfId="1005"/>
    <cellStyle name="标题 3 2 2 3" xfId="1006"/>
    <cellStyle name="差_贫困县涉农资金整合工作示范县统计表12月21日 2" xfId="1007"/>
    <cellStyle name="标题 3 2 3" xfId="1008"/>
    <cellStyle name="差_贫困县涉农资金整合工作示范县统计表12月21日 2 2" xfId="1009"/>
    <cellStyle name="标题 3 2 3 2" xfId="1010"/>
    <cellStyle name="好_云南农村义务教育统计表 2 2" xfId="1011"/>
    <cellStyle name="标题 3 2 3 3" xfId="1012"/>
    <cellStyle name="标题 3 2 5" xfId="1013"/>
    <cellStyle name="千位分隔 3" xfId="1014"/>
    <cellStyle name="标题 4 2" xfId="1015"/>
    <cellStyle name="千位分隔 3 2" xfId="1016"/>
    <cellStyle name="差_财政支出对上级的依赖程度 3 3" xfId="1017"/>
    <cellStyle name="标题 4 2 2" xfId="1018"/>
    <cellStyle name="千位分隔 3 2 2" xfId="1019"/>
    <cellStyle name="标题 4 2 2 2" xfId="1020"/>
    <cellStyle name="标题 4 2 2 3" xfId="1021"/>
    <cellStyle name="千位分隔 3 3" xfId="1022"/>
    <cellStyle name="标题 4 2 3" xfId="1023"/>
    <cellStyle name="标题 4 2 3 2" xfId="1024"/>
    <cellStyle name="标题 4 2 3 3" xfId="1025"/>
    <cellStyle name="差_Book1_3 2" xfId="1026"/>
    <cellStyle name="标题 4 2 4" xfId="1027"/>
    <cellStyle name="差_Book1_3 3" xfId="1028"/>
    <cellStyle name="标题 4 2 5" xfId="1029"/>
    <cellStyle name="好_第一部分：综合全" xfId="1030"/>
    <cellStyle name="标题 5" xfId="1031"/>
    <cellStyle name="好_第一部分：综合全 2" xfId="1032"/>
    <cellStyle name="标题 5 2" xfId="1033"/>
    <cellStyle name="好_第一部分：综合全 2 2" xfId="1034"/>
    <cellStyle name="标题 5 2 2" xfId="1035"/>
    <cellStyle name="好_第一部分：综合全 3" xfId="1036"/>
    <cellStyle name="标题 5 3" xfId="1037"/>
    <cellStyle name="好_00省级(打印)" xfId="1038"/>
    <cellStyle name="差_奖励补助测算7.25 2 2" xfId="1039"/>
    <cellStyle name="标题1" xfId="1040"/>
    <cellStyle name="表标题" xfId="1041"/>
    <cellStyle name="表标题 2" xfId="1042"/>
    <cellStyle name="好_地方配套按人均增幅控制8.30xl 3" xfId="1043"/>
    <cellStyle name="差_教育厅提供义务教育及高中教师人数（2009年1月6日）" xfId="1044"/>
    <cellStyle name="表标题 2 2" xfId="1045"/>
    <cellStyle name="部门" xfId="1046"/>
    <cellStyle name="差 2" xfId="1047"/>
    <cellStyle name="差 2 2" xfId="1048"/>
    <cellStyle name="差 2 2 2" xfId="1049"/>
    <cellStyle name="통화 [0]_BOILER-CO1" xfId="1050"/>
    <cellStyle name="差 2 2 3" xfId="1051"/>
    <cellStyle name="差 2 3" xfId="1052"/>
    <cellStyle name="差_2009年一般性转移支付标准工资_奖励补助测算7.25 5" xfId="1053"/>
    <cellStyle name="差 2 3 3" xfId="1054"/>
    <cellStyle name="差 2 4" xfId="1055"/>
    <cellStyle name="差_~4190974 2" xfId="1056"/>
    <cellStyle name="差_~4190974 2 2" xfId="1057"/>
    <cellStyle name="差_~4190974 3" xfId="1058"/>
    <cellStyle name="差_00省级(打印) 2" xfId="1059"/>
    <cellStyle name="差_~5676413" xfId="1060"/>
    <cellStyle name="差_00省级(打印) 2 2" xfId="1061"/>
    <cellStyle name="差_~5676413 2" xfId="1062"/>
    <cellStyle name="差_00省级(打印)" xfId="1063"/>
    <cellStyle name="差_00省级(打印) 3" xfId="1064"/>
    <cellStyle name="差_00省级(定稿)" xfId="1065"/>
    <cellStyle name="㼿㼿㼿㼿㼿㼿 3" xfId="1066"/>
    <cellStyle name="好_2007年政法部门业务指标 3" xfId="1067"/>
    <cellStyle name="差_00省级(定稿) 2" xfId="1068"/>
    <cellStyle name="差_第一部分：综合全 3 3" xfId="1069"/>
    <cellStyle name="差_00省级(定稿) 2 2" xfId="1070"/>
    <cellStyle name="强调 1 2 2" xfId="1071"/>
    <cellStyle name="差_00省级(定稿) 3" xfId="1072"/>
    <cellStyle name="好_检验表（调整后） 2 3" xfId="1073"/>
    <cellStyle name="差_03昭通" xfId="1074"/>
    <cellStyle name="差_03昭通 2 2" xfId="1075"/>
    <cellStyle name="差_03昭通 3" xfId="1076"/>
    <cellStyle name="差_0502通海县" xfId="1077"/>
    <cellStyle name="差_0502通海县 2" xfId="1078"/>
    <cellStyle name="差_0502通海县 2 2" xfId="1079"/>
    <cellStyle name="差_05玉溪" xfId="1080"/>
    <cellStyle name="표준_0N-HANDLING " xfId="1081"/>
    <cellStyle name="差_05玉溪 2" xfId="1082"/>
    <cellStyle name="差_05玉溪 2 2" xfId="1083"/>
    <cellStyle name="差_05玉溪 3" xfId="1084"/>
    <cellStyle name="差_0605石屏县" xfId="1085"/>
    <cellStyle name="差_0605石屏县 2" xfId="1086"/>
    <cellStyle name="差_0605石屏县 2 2" xfId="1087"/>
    <cellStyle name="差_云南省2008年转移支付测算——州市本级考核部分及政策性测算" xfId="1088"/>
    <cellStyle name="差_0605石屏县 3" xfId="1089"/>
    <cellStyle name="差_1003牟定县 2 2" xfId="1090"/>
    <cellStyle name="差_1003牟定县 3" xfId="1091"/>
    <cellStyle name="差_1110洱源县" xfId="1092"/>
    <cellStyle name="差_1110洱源县 2" xfId="1093"/>
    <cellStyle name="差_1110洱源县 2 2" xfId="1094"/>
    <cellStyle name="差_1110洱源县 3" xfId="1095"/>
    <cellStyle name="差_11大理" xfId="1096"/>
    <cellStyle name="差_11大理 2" xfId="1097"/>
    <cellStyle name="差_11大理 2 2" xfId="1098"/>
    <cellStyle name="差_11大理 3" xfId="1099"/>
    <cellStyle name="好_指标四 3" xfId="1100"/>
    <cellStyle name="差_2、土地面积、人口、粮食产量基本情况 2" xfId="1101"/>
    <cellStyle name="差_2、土地面积、人口、粮食产量基本情况 2 2" xfId="1102"/>
    <cellStyle name="钎霖_4岿角利" xfId="1103"/>
    <cellStyle name="差_2、土地面积、人口、粮食产量基本情况 3" xfId="1104"/>
    <cellStyle name="差_2006年分析表" xfId="1105"/>
    <cellStyle name="差_2006年分析表 2" xfId="1106"/>
    <cellStyle name="差_2006年分析表 2 3" xfId="1107"/>
    <cellStyle name="差_2006年分析表 3" xfId="1108"/>
    <cellStyle name="差_2006年分析表 3 2" xfId="1109"/>
    <cellStyle name="差_2006年分析表 3 3" xfId="1110"/>
    <cellStyle name="差_2006年分析表 5" xfId="1111"/>
    <cellStyle name="差_2006年全省财力计算表（中央、决算）" xfId="1112"/>
    <cellStyle name="差_2006年全省财力计算表（中央、决算） 2" xfId="1113"/>
    <cellStyle name="差_云南农村义务教育统计表 3" xfId="1114"/>
    <cellStyle name="差_2006年全省财力计算表（中央、决算） 2 2" xfId="1115"/>
    <cellStyle name="差_2006年全省财力计算表（中央、决算） 3" xfId="1116"/>
    <cellStyle name="差_2006年水利统计指标统计表" xfId="1117"/>
    <cellStyle name="差_2006年水利统计指标统计表 2" xfId="1118"/>
    <cellStyle name="差_2006年水利统计指标统计表 3" xfId="1119"/>
    <cellStyle name="差_2006年在职人员情况" xfId="1120"/>
    <cellStyle name="差_2006年在职人员情况 2" xfId="1121"/>
    <cellStyle name="差_2006年在职人员情况 3" xfId="1122"/>
    <cellStyle name="差_2007年可用财力" xfId="1123"/>
    <cellStyle name="差_2007年可用财力 2" xfId="1124"/>
    <cellStyle name="差_2007年可用财力 2 2" xfId="1125"/>
    <cellStyle name="差_2007年可用财力 2 3" xfId="1126"/>
    <cellStyle name="差_2007年可用财力 3 3" xfId="1127"/>
    <cellStyle name="差_丽江汇总 2 2" xfId="1128"/>
    <cellStyle name="差_2007年可用财力 5" xfId="1129"/>
    <cellStyle name="差_2007年人员分部门统计表" xfId="1130"/>
    <cellStyle name="差_2007年人员分部门统计表 2" xfId="1131"/>
    <cellStyle name="差_2007年人员分部门统计表 2 2" xfId="1132"/>
    <cellStyle name="差_2007年人员分部门统计表 3" xfId="1133"/>
    <cellStyle name="差_教师绩效工资测算表（离退休按各地上报数测算）2009年1月1日" xfId="1134"/>
    <cellStyle name="差_2007年政法部门业务指标" xfId="1135"/>
    <cellStyle name="差_教师绩效工资测算表（离退休按各地上报数测算）2009年1月1日 2" xfId="1136"/>
    <cellStyle name="差_2007年政法部门业务指标 2" xfId="1137"/>
    <cellStyle name="差_教师绩效工资测算表（离退休按各地上报数测算）2009年1月1日 2 2" xfId="1138"/>
    <cellStyle name="差_2007年政法部门业务指标 2 2" xfId="1139"/>
    <cellStyle name="差_教师绩效工资测算表（离退休按各地上报数测算）2009年1月1日 3" xfId="1140"/>
    <cellStyle name="差_2007年政法部门业务指标 3" xfId="1141"/>
    <cellStyle name="差_2008年县级公安保障标准落实奖励经费分配测算 2" xfId="1142"/>
    <cellStyle name="差_2008年县级公安保障标准落实奖励经费分配测算 2 3" xfId="1143"/>
    <cellStyle name="差_2008年县级公安保障标准落实奖励经费分配测算 3" xfId="1144"/>
    <cellStyle name="差_2008年县级公安保障标准落实奖励经费分配测算 5" xfId="1145"/>
    <cellStyle name="差_2008年县级公安保障标准落实奖励经费分配测算 3 2" xfId="1146"/>
    <cellStyle name="差_城建部门" xfId="1147"/>
    <cellStyle name="差_2008年县级公安保障标准落实奖励经费分配测算 3 3" xfId="1148"/>
    <cellStyle name="差_2008年县级公安保障标准落实奖励经费分配测算 4" xfId="1149"/>
    <cellStyle name="差_2008云南省分县市中小学教职工统计表（教育厅提供）" xfId="1150"/>
    <cellStyle name="计算 2 3" xfId="1151"/>
    <cellStyle name="差_2008云南省分县市中小学教职工统计表（教育厅提供） 2" xfId="1152"/>
    <cellStyle name="计算 2 4" xfId="1153"/>
    <cellStyle name="差_2008云南省分县市中小学教职工统计表（教育厅提供） 3" xfId="1154"/>
    <cellStyle name="输出 2" xfId="1155"/>
    <cellStyle name="差_2009年一般性转移支付标准工资 2 2" xfId="1156"/>
    <cellStyle name="差_2009年一般性转移支付标准工资 3" xfId="1157"/>
    <cellStyle name="差_2009年一般性转移支付标准工资_~4190974" xfId="1158"/>
    <cellStyle name="差_2009年一般性转移支付标准工资_~4190974 2" xfId="1159"/>
    <cellStyle name="差_2009年一般性转移支付标准工资_~4190974 2 2" xfId="1160"/>
    <cellStyle name="差_2009年一般性转移支付标准工资_~4190974 3" xfId="1161"/>
    <cellStyle name="差_2009年一般性转移支付标准工资_~5676413" xfId="1162"/>
    <cellStyle name="差_2009年一般性转移支付标准工资_~5676413 2" xfId="1163"/>
    <cellStyle name="差_2009年一般性转移支付标准工资_~5676413 2 2" xfId="1164"/>
    <cellStyle name="差_2009年一般性转移支付标准工资_不用软件计算9.1不考虑经费管理评价xl" xfId="1165"/>
    <cellStyle name="差_2009年一般性转移支付标准工资_不用软件计算9.1不考虑经费管理评价xl 2" xfId="1166"/>
    <cellStyle name="差_2009年一般性转移支付标准工资_不用软件计算9.1不考虑经费管理评价xl 2 2" xfId="1167"/>
    <cellStyle name="差_2009年一般性转移支付标准工资_不用软件计算9.1不考虑经费管理评价xl 3" xfId="1168"/>
    <cellStyle name="常规 2 6 2" xfId="1169"/>
    <cellStyle name="差_2009年一般性转移支付标准工资_地方配套按人均增幅控制8.30xl" xfId="1170"/>
    <cellStyle name="常规 2 6 2 2" xfId="1171"/>
    <cellStyle name="差_2009年一般性转移支付标准工资_地方配套按人均增幅控制8.30xl 2" xfId="1172"/>
    <cellStyle name="差_2009年一般性转移支付标准工资_地方配套按人均增幅控制8.30xl 2 2" xfId="1173"/>
    <cellStyle name="常规 3 2" xfId="1174"/>
    <cellStyle name="差_2009年一般性转移支付标准工资_地方配套按人均增幅控制8.30xl 3" xfId="1175"/>
    <cellStyle name="强调文字颜色 3 2 2" xfId="1176"/>
    <cellStyle name="差_2009年一般性转移支付标准工资_地方配套按人均增幅控制8.30一般预算平均增幅、人均可用财力平均增幅两次控制、社会治安系数调整、案件数调整xl" xfId="1177"/>
    <cellStyle name="强调文字颜色 3 2 2 2" xfId="1178"/>
    <cellStyle name="差_2009年一般性转移支付标准工资_地方配套按人均增幅控制8.30一般预算平均增幅、人均可用财力平均增幅两次控制、社会治安系数调整、案件数调整xl 2" xfId="1179"/>
    <cellStyle name="差_2009年一般性转移支付标准工资_地方配套按人均增幅控制8.30一般预算平均增幅、人均可用财力平均增幅两次控制、社会治安系数调整、案件数调整xl 2 2" xfId="1180"/>
    <cellStyle name="强调文字颜色 3 2 2 3" xfId="1181"/>
    <cellStyle name="差_2009年一般性转移支付标准工资_地方配套按人均增幅控制8.30一般预算平均增幅、人均可用财力平均增幅两次控制、社会治安系数调整、案件数调整xl 3" xfId="1182"/>
    <cellStyle name="好_卫生部门 3" xfId="1183"/>
    <cellStyle name="差_2009年一般性转移支付标准工资_地方配套按人均增幅控制8.31（调整结案率后）xl 2" xfId="1184"/>
    <cellStyle name="差_2009年一般性转移支付标准工资_地方配套按人均增幅控制8.31（调整结案率后）xl 2 2" xfId="1185"/>
    <cellStyle name="差_2009年一般性转移支付标准工资_地方配套按人均增幅控制8.31（调整结案率后）xl 3" xfId="1186"/>
    <cellStyle name="差_2009年一般性转移支付标准工资_奖励补助测算5.22测试" xfId="1187"/>
    <cellStyle name="差_2009年一般性转移支付标准工资_奖励补助测算5.22测试 2" xfId="1188"/>
    <cellStyle name="差_2009年一般性转移支付标准工资_奖励补助测算5.22测试 2 2" xfId="1189"/>
    <cellStyle name="差_2009年一般性转移支付标准工资_奖励补助测算5.22测试 3" xfId="1190"/>
    <cellStyle name="好_云南省2008年中小学教职工情况（教育厅提供20090101加工整理） 2 2" xfId="1191"/>
    <cellStyle name="好_03昭通 3" xfId="1192"/>
    <cellStyle name="差_2009年一般性转移支付标准工资_奖励补助测算5.23新" xfId="1193"/>
    <cellStyle name="差_2009年一般性转移支付标准工资_奖励补助测算5.23新 2" xfId="1194"/>
    <cellStyle name="差_2009年一般性转移支付标准工资_奖励补助测算5.23新 2 2" xfId="1195"/>
    <cellStyle name="差_2009年一般性转移支付标准工资_奖励补助测算5.24冯铸" xfId="1196"/>
    <cellStyle name="差_2009年一般性转移支付标准工资_奖励补助测算5.24冯铸 2" xfId="1197"/>
    <cellStyle name="差_2009年一般性转移支付标准工资_奖励补助测算5.24冯铸 2 2" xfId="1198"/>
    <cellStyle name="差_2009年一般性转移支付标准工资_奖励补助测算5.24冯铸 3" xfId="1199"/>
    <cellStyle name="差_2009年一般性转移支付标准工资_奖励补助测算7.23" xfId="1200"/>
    <cellStyle name="差_2009年一般性转移支付标准工资_奖励补助测算7.23 2" xfId="1201"/>
    <cellStyle name="差_2009年一般性转移支付标准工资_奖励补助测算7.23 2 2" xfId="1202"/>
    <cellStyle name="差_2009年一般性转移支付标准工资_奖励补助测算7.23 3" xfId="1203"/>
    <cellStyle name="差_2009年一般性转移支付标准工资_奖励补助测算7.25" xfId="1204"/>
    <cellStyle name="差_2009年一般性转移支付标准工资_奖励补助测算7.25 (version 1) (version 1)" xfId="1205"/>
    <cellStyle name="差_2009年一般性转移支付标准工资_奖励补助测算7.25 (version 1) (version 1) 3" xfId="1206"/>
    <cellStyle name="差_2009年一般性转移支付标准工资_奖励补助测算7.25 2" xfId="1207"/>
    <cellStyle name="差_2009年一般性转移支付标准工资_奖励补助测算7.25 2 2" xfId="1208"/>
    <cellStyle name="差_2009年一般性转移支付标准工资_奖励补助测算7.25 3" xfId="1209"/>
    <cellStyle name="差_530623_2006年县级财政报表附表" xfId="1210"/>
    <cellStyle name="差_530623_2006年县级财政报表附表 2 2" xfId="1211"/>
    <cellStyle name="差_530623_2006年县级财政报表附表 3" xfId="1212"/>
    <cellStyle name="差_530629_2006年县级财政报表附表" xfId="1213"/>
    <cellStyle name="差_530629_2006年县级财政报表附表 2" xfId="1214"/>
    <cellStyle name="差_530629_2006年县级财政报表附表 2 2" xfId="1215"/>
    <cellStyle name="差_530629_2006年县级财政报表附表 3" xfId="1216"/>
    <cellStyle name="差_5334_2006年迪庆县级财政报表附表 2" xfId="1217"/>
    <cellStyle name="常规 2 6 3" xfId="1218"/>
    <cellStyle name="差_5334_2006年迪庆县级财政报表附表 2 2" xfId="1219"/>
    <cellStyle name="差_5334_2006年迪庆县级财政报表附表 3" xfId="1220"/>
    <cellStyle name="好_地方配套按人均增幅控制8.31（调整结案率后）xl" xfId="1221"/>
    <cellStyle name="差_Book1" xfId="1222"/>
    <cellStyle name="好_地方配套按人均增幅控制8.31（调整结案率后）xl 2 2" xfId="1223"/>
    <cellStyle name="差_Book1 2 2" xfId="1224"/>
    <cellStyle name="差_Book1_1" xfId="1225"/>
    <cellStyle name="差_地方配套按人均增幅控制8.30一般预算平均增幅、人均可用财力平均增幅两次控制、社会治安系数调整、案件数调整xl" xfId="1226"/>
    <cellStyle name="差_Book1_1 2" xfId="1227"/>
    <cellStyle name="差_地方配套按人均增幅控制8.30一般预算平均增幅、人均可用财力平均增幅两次控制、社会治安系数调整、案件数调整xl 2" xfId="1228"/>
    <cellStyle name="差_Book1_1 2 2" xfId="1229"/>
    <cellStyle name="差_Book1_1 3 2" xfId="1230"/>
    <cellStyle name="差_Book1_1 4" xfId="1231"/>
    <cellStyle name="好_2009年一般性转移支付标准工资_不用软件计算9.1不考虑经费管理评价xl" xfId="1232"/>
    <cellStyle name="差_Book1_2" xfId="1233"/>
    <cellStyle name="差_Book1_3" xfId="1234"/>
    <cellStyle name="差_Book1_3 2 2" xfId="1235"/>
    <cellStyle name="好_Book1_1 2 2" xfId="1236"/>
    <cellStyle name="差_Book1_4" xfId="1237"/>
    <cellStyle name="差_Book1_4 2" xfId="1238"/>
    <cellStyle name="差_Book1_4 2 2" xfId="1239"/>
    <cellStyle name="差_Book1_4 3" xfId="1240"/>
    <cellStyle name="输入 2 2 3" xfId="1241"/>
    <cellStyle name="差_Book1_县公司" xfId="1242"/>
    <cellStyle name="差_Book1_县公司 2" xfId="1243"/>
    <cellStyle name="差_Book1_县公司 2 2" xfId="1244"/>
    <cellStyle name="差_Book1_银行账户情况表_2010年12月" xfId="1245"/>
    <cellStyle name="差_Book1_银行账户情况表_2010年12月 2" xfId="1246"/>
    <cellStyle name="差_Book1_银行账户情况表_2010年12月 2 2" xfId="1247"/>
    <cellStyle name="差_Book1_银行账户情况表_2010年12月 3" xfId="1248"/>
    <cellStyle name="汇总 2 2" xfId="1249"/>
    <cellStyle name="差_Book2 2 2" xfId="1250"/>
    <cellStyle name="差_Book2 3" xfId="1251"/>
    <cellStyle name="差_M01-2(州市补助收入) 2" xfId="1252"/>
    <cellStyle name="差_M01-2(州市补助收入) 2 2" xfId="1253"/>
    <cellStyle name="差_M01-2(州市补助收入) 3" xfId="1254"/>
    <cellStyle name="差_M03" xfId="1255"/>
    <cellStyle name="差_M03 2 2" xfId="1256"/>
    <cellStyle name="差_M03 3" xfId="1257"/>
    <cellStyle name="差_不用软件计算9.1不考虑经费管理评价xl" xfId="1258"/>
    <cellStyle name="差_不用软件计算9.1不考虑经费管理评价xl 2" xfId="1259"/>
    <cellStyle name="差_不用软件计算9.1不考虑经费管理评价xl 2 2" xfId="1260"/>
    <cellStyle name="差_不用软件计算9.1不考虑经费管理评价xl 3" xfId="1261"/>
    <cellStyle name="差_财政供养人员" xfId="1262"/>
    <cellStyle name="好_教师绩效工资测算表（离退休按各地上报数测算）2009年1月1日 3 3" xfId="1263"/>
    <cellStyle name="差_财政供养人员 2" xfId="1264"/>
    <cellStyle name="差_财政供养人员 2 2" xfId="1265"/>
    <cellStyle name="差_财政支出对上级的依赖程度" xfId="1266"/>
    <cellStyle name="差_财政支出对上级的依赖程度 2 2" xfId="1267"/>
    <cellStyle name="千位分隔 2 2" xfId="1268"/>
    <cellStyle name="差_财政支出对上级的依赖程度 2 3" xfId="1269"/>
    <cellStyle name="差_财政支出对上级的依赖程度 3" xfId="1270"/>
    <cellStyle name="差_财政支出对上级的依赖程度 3 2" xfId="1271"/>
    <cellStyle name="差_财政支出对上级的依赖程度 4" xfId="1272"/>
    <cellStyle name="差_财政支出对上级的依赖程度 5" xfId="1273"/>
    <cellStyle name="差_城建部门 2" xfId="1274"/>
    <cellStyle name="差_城建部门 2 2" xfId="1275"/>
    <cellStyle name="差_城建部门 2 3" xfId="1276"/>
    <cellStyle name="差_城建部门 3" xfId="1277"/>
    <cellStyle name="好_三季度－表二 3" xfId="1278"/>
    <cellStyle name="差_城建部门 3 2" xfId="1279"/>
    <cellStyle name="差_城建部门 3 3" xfId="1280"/>
    <cellStyle name="差_城建部门 4" xfId="1281"/>
    <cellStyle name="差_城建部门 5" xfId="1282"/>
    <cellStyle name="适中 2 4" xfId="1283"/>
    <cellStyle name="差_地方配套按人均增幅控制8.30xl" xfId="1284"/>
    <cellStyle name="差_地方配套按人均增幅控制8.30xl 2 2" xfId="1285"/>
    <cellStyle name="强调 2" xfId="1286"/>
    <cellStyle name="差_地方配套按人均增幅控制8.30一般预算平均增幅、人均可用财力平均增幅两次控制、社会治安系数调整、案件数调整xl 2 2" xfId="1287"/>
    <cellStyle name="差_地方配套按人均增幅控制8.30一般预算平均增幅、人均可用财力平均增幅两次控制、社会治安系数调整、案件数调整xl 3" xfId="1288"/>
    <cellStyle name="差_地方配套按人均增幅控制8.31（调整结案率后）xl" xfId="1289"/>
    <cellStyle name="差_地方配套按人均增幅控制8.31（调整结案率后）xl 2" xfId="1290"/>
    <cellStyle name="差_地方配套按人均增幅控制8.31（调整结案率后）xl 2 2" xfId="1291"/>
    <cellStyle name="差_地方配套按人均增幅控制8.31（调整结案率后）xl 3" xfId="1292"/>
    <cellStyle name="差_第五部分(才淼、饶永宏）" xfId="1293"/>
    <cellStyle name="差_第五部分(才淼、饶永宏） 2" xfId="1294"/>
    <cellStyle name="差_第五部分(才淼、饶永宏） 2 2" xfId="1295"/>
    <cellStyle name="差_第五部分(才淼、饶永宏） 3" xfId="1296"/>
    <cellStyle name="差_第一部分：综合全" xfId="1297"/>
    <cellStyle name="差_第一部分：综合全 2 2" xfId="1298"/>
    <cellStyle name="㼿㼿㼿㼿㼿㼿 2 2" xfId="1299"/>
    <cellStyle name="好_2007年政法部门业务指标 2 2" xfId="1300"/>
    <cellStyle name="差_第一部分：综合全 2 3" xfId="1301"/>
    <cellStyle name="差_第一部分：综合全 3" xfId="1302"/>
    <cellStyle name="差_第一部分：综合全 3 2" xfId="1303"/>
    <cellStyle name="差_第一部分：综合全 4" xfId="1304"/>
    <cellStyle name="差_第一部分：综合全 5" xfId="1305"/>
    <cellStyle name="差_奖励补助测算5.23新 3" xfId="1306"/>
    <cellStyle name="差_高中教师人数（教育厅1.6日提供）" xfId="1307"/>
    <cellStyle name="差_高中教师人数（教育厅1.6日提供） 2" xfId="1308"/>
    <cellStyle name="差_高中教师人数（教育厅1.6日提供） 2 2" xfId="1309"/>
    <cellStyle name="差_高中教师人数（教育厅1.6日提供） 3" xfId="1310"/>
    <cellStyle name="差_汇总" xfId="1311"/>
    <cellStyle name="差_汇总 2" xfId="1312"/>
    <cellStyle name="差_汇总 2 2" xfId="1313"/>
    <cellStyle name="差_汇总-县级财政报表附表" xfId="1314"/>
    <cellStyle name="差_汇总-县级财政报表附表 2" xfId="1315"/>
    <cellStyle name="差_汇总-县级财政报表附表 2 2" xfId="1316"/>
    <cellStyle name="差_基础数据分析" xfId="1317"/>
    <cellStyle name="差_基础数据分析 2" xfId="1318"/>
    <cellStyle name="差_基础数据分析 2 2" xfId="1319"/>
    <cellStyle name="差_基础数据分析 3" xfId="1320"/>
    <cellStyle name="差_检验表" xfId="1321"/>
    <cellStyle name="差_检验表 2" xfId="1322"/>
    <cellStyle name="差_检验表 2 2" xfId="1323"/>
    <cellStyle name="差_检验表 2 3" xfId="1324"/>
    <cellStyle name="差_检验表 3" xfId="1325"/>
    <cellStyle name="差_检验表 3 2" xfId="1326"/>
    <cellStyle name="差_检验表 3 3" xfId="1327"/>
    <cellStyle name="差_检验表 4" xfId="1328"/>
    <cellStyle name="差_检验表 5" xfId="1329"/>
    <cellStyle name="差_银行账户情况表_2010年12月 2 2" xfId="1330"/>
    <cellStyle name="差_检验表（调整后）" xfId="1331"/>
    <cellStyle name="好_县级公安机关公用经费标准奖励测算方案（定稿）" xfId="1332"/>
    <cellStyle name="差_检验表（调整后） 2" xfId="1333"/>
    <cellStyle name="好_县级公安机关公用经费标准奖励测算方案（定稿） 2" xfId="1334"/>
    <cellStyle name="差_检验表（调整后） 2 2" xfId="1335"/>
    <cellStyle name="好_县级公安机关公用经费标准奖励测算方案（定稿） 3" xfId="1336"/>
    <cellStyle name="差_检验表（调整后） 2 3" xfId="1337"/>
    <cellStyle name="差_检验表（调整后） 3" xfId="1338"/>
    <cellStyle name="差_检验表（调整后） 3 3" xfId="1339"/>
    <cellStyle name="差_检验表（调整后） 4" xfId="1340"/>
    <cellStyle name="好_财政支出对上级的依赖程度" xfId="1341"/>
    <cellStyle name="差_检验表（调整后） 5" xfId="1342"/>
    <cellStyle name="差_建行" xfId="1343"/>
    <cellStyle name="差_建行 2" xfId="1344"/>
    <cellStyle name="差_建行 2 2" xfId="1345"/>
    <cellStyle name="差_建行 3" xfId="1346"/>
    <cellStyle name="差_奖励补助测算5.22测试 2" xfId="1347"/>
    <cellStyle name="差_奖励补助测算5.22测试 2 2" xfId="1348"/>
    <cellStyle name="差_奖励补助测算5.22测试 3" xfId="1349"/>
    <cellStyle name="日期" xfId="1350"/>
    <cellStyle name="差_奖励补助测算5.23新" xfId="1351"/>
    <cellStyle name="差_奖励补助测算5.23新 2 2" xfId="1352"/>
    <cellStyle name="好_指标五 3 3" xfId="1353"/>
    <cellStyle name="好_2006年在职人员情况 2 2" xfId="1354"/>
    <cellStyle name="差_奖励补助测算5.24冯铸" xfId="1355"/>
    <cellStyle name="解释性文本 2 3" xfId="1356"/>
    <cellStyle name="差_奖励补助测算5.24冯铸 2 2" xfId="1357"/>
    <cellStyle name="差_奖励补助测算5.24冯铸 3" xfId="1358"/>
    <cellStyle name="差_奖励补助测算7.23" xfId="1359"/>
    <cellStyle name="差_奖励补助测算7.23 2" xfId="1360"/>
    <cellStyle name="差_奖励补助测算7.23 2 2" xfId="1361"/>
    <cellStyle name="差_奖励补助测算7.23 3" xfId="1362"/>
    <cellStyle name="差_奖励补助测算7.25" xfId="1363"/>
    <cellStyle name="差_奖励补助测算7.25 (version 1) (version 1) 3" xfId="1364"/>
    <cellStyle name="差_奖励补助测算7.25 2" xfId="1365"/>
    <cellStyle name="差_奖励补助测算7.25 3" xfId="1366"/>
    <cellStyle name="差_奖励补助测算7.25 3 2" xfId="1367"/>
    <cellStyle name="差_奖励补助测算7.25 4" xfId="1368"/>
    <cellStyle name="差_奖励补助测算7.25 5" xfId="1369"/>
    <cellStyle name="差_教师绩效工资测算表（离退休按各地上报数测算）2009年1月1日 2 3" xfId="1370"/>
    <cellStyle name="差_教师绩效工资测算表（离退休按各地上报数测算）2009年1月1日 3 2" xfId="1371"/>
    <cellStyle name="差_教师绩效工资测算表（离退休按各地上报数测算）2009年1月1日 3 3" xfId="1372"/>
    <cellStyle name="差_教师绩效工资测算表（离退休按各地上报数测算）2009年1月1日 4" xfId="1373"/>
    <cellStyle name="差_教师绩效工资测算表（离退休按各地上报数测算）2009年1月1日 5" xfId="1374"/>
    <cellStyle name="差_教育厅提供义务教育及高中教师人数（2009年1月6日） 2" xfId="1375"/>
    <cellStyle name="差_教育厅提供义务教育及高中教师人数（2009年1月6日） 2 2" xfId="1376"/>
    <cellStyle name="未定义 3 2" xfId="1377"/>
    <cellStyle name="差_教育厅提供义务教育及高中教师人数（2009年1月6日） 3" xfId="1378"/>
    <cellStyle name="差_历年教师人数" xfId="1379"/>
    <cellStyle name="差_历年教师人数 2" xfId="1380"/>
    <cellStyle name="差_历年教师人数 2 3" xfId="1381"/>
    <cellStyle name="差_历年教师人数 3" xfId="1382"/>
    <cellStyle name="强调文字颜色 1 2 2 2" xfId="1383"/>
    <cellStyle name="差_历年教师人数 3 3" xfId="1384"/>
    <cellStyle name="差_历年教师人数 4" xfId="1385"/>
    <cellStyle name="差_历年教师人数 5" xfId="1386"/>
    <cellStyle name="差_丽江汇总" xfId="1387"/>
    <cellStyle name="强调文字颜色 1 2 2 3" xfId="1388"/>
    <cellStyle name="差_丽江汇总 2" xfId="1389"/>
    <cellStyle name="差_丽江汇总 2 3" xfId="1390"/>
    <cellStyle name="差_丽江汇总 3 2" xfId="1391"/>
    <cellStyle name="差_丽江汇总 3 3" xfId="1392"/>
    <cellStyle name="差_丽江汇总 4" xfId="1393"/>
    <cellStyle name="差_丽江汇总 5" xfId="1394"/>
    <cellStyle name="差_贫困县涉农资金整合工作示范县统计表12月21日" xfId="1395"/>
    <cellStyle name="差_三季度－表二 2" xfId="1396"/>
    <cellStyle name="差_三季度－表二 2 2" xfId="1397"/>
    <cellStyle name="差_三季度－表二 3" xfId="1398"/>
    <cellStyle name="链接单元格 2 2" xfId="1399"/>
    <cellStyle name="货币 2 2 3" xfId="1400"/>
    <cellStyle name="好_指标五 2 3" xfId="1401"/>
    <cellStyle name="差_卫生部门" xfId="1402"/>
    <cellStyle name="链接单元格 2 2 2" xfId="1403"/>
    <cellStyle name="差_卫生部门 2" xfId="1404"/>
    <cellStyle name="差_卫生部门 2 2" xfId="1405"/>
    <cellStyle name="链接单元格 2 2 3" xfId="1406"/>
    <cellStyle name="差_卫生部门 3" xfId="1407"/>
    <cellStyle name="差_文体广播部门" xfId="1408"/>
    <cellStyle name="差_文体广播部门 2" xfId="1409"/>
    <cellStyle name="差_文体广播部门 2 2" xfId="1410"/>
    <cellStyle name="差_文体广播部门 2 3" xfId="1411"/>
    <cellStyle name="差_文体广播部门 3" xfId="1412"/>
    <cellStyle name="好_M03" xfId="1413"/>
    <cellStyle name="差_文体广播部门 3 2" xfId="1414"/>
    <cellStyle name="差_文体广播部门 3 3" xfId="1415"/>
    <cellStyle name="差_文体广播部门 4" xfId="1416"/>
    <cellStyle name="差_文体广播部门 5" xfId="1417"/>
    <cellStyle name="差_下半年禁毒办案经费分配2544.3万元 2" xfId="1418"/>
    <cellStyle name="差_下半年禁毒办案经费分配2544.3万元 2 2" xfId="1419"/>
    <cellStyle name="差_下半年禁毒办案经费分配2544.3万元 2 3" xfId="1420"/>
    <cellStyle name="未定义 2" xfId="1421"/>
    <cellStyle name="差_下半年禁毒办案经费分配2544.3万元 3" xfId="1422"/>
    <cellStyle name="未定义 2 2" xfId="1423"/>
    <cellStyle name="差_下半年禁毒办案经费分配2544.3万元 3 2" xfId="1424"/>
    <cellStyle name="未定义 2 3" xfId="1425"/>
    <cellStyle name="差_下半年禁毒办案经费分配2544.3万元 3 3" xfId="1426"/>
    <cellStyle name="未定义 3" xfId="1427"/>
    <cellStyle name="差_下半年禁毒办案经费分配2544.3万元 4" xfId="1428"/>
    <cellStyle name="差_下半年禁吸戒毒经费1000万元" xfId="1429"/>
    <cellStyle name="差_下半年禁吸戒毒经费1000万元 2" xfId="1430"/>
    <cellStyle name="差_下半年禁吸戒毒经费1000万元 2 2" xfId="1431"/>
    <cellStyle name="解释性文本 2" xfId="1432"/>
    <cellStyle name="差_下半年禁吸戒毒经费1000万元 3" xfId="1433"/>
    <cellStyle name="差_县公司" xfId="1434"/>
    <cellStyle name="输出 2 3" xfId="1435"/>
    <cellStyle name="差_县公司 2" xfId="1436"/>
    <cellStyle name="输出 2 3 2" xfId="1437"/>
    <cellStyle name="差_县公司 2 2" xfId="1438"/>
    <cellStyle name="输出 2 4" xfId="1439"/>
    <cellStyle name="差_县公司 3" xfId="1440"/>
    <cellStyle name="好_~4190974 2" xfId="1441"/>
    <cellStyle name="差_县级公安机关公用经费标准奖励测算方案（定稿）" xfId="1442"/>
    <cellStyle name="好_~4190974 2 2" xfId="1443"/>
    <cellStyle name="差_县级公安机关公用经费标准奖励测算方案（定稿） 2" xfId="1444"/>
    <cellStyle name="差_县级公安机关公用经费标准奖励测算方案（定稿） 2 2" xfId="1445"/>
    <cellStyle name="差_县级公安机关公用经费标准奖励测算方案（定稿） 3" xfId="1446"/>
    <cellStyle name="差_县级基础数据" xfId="1447"/>
    <cellStyle name="差_县级基础数据 2 2" xfId="1448"/>
    <cellStyle name="好_2009年一般性转移支付标准工资_奖励补助测算5.24冯铸 2 2" xfId="1449"/>
    <cellStyle name="差_县级基础数据 2 3" xfId="1450"/>
    <cellStyle name="差_县级基础数据 3" xfId="1451"/>
    <cellStyle name="差_县级基础数据 3 3" xfId="1452"/>
    <cellStyle name="差_县级基础数据 4" xfId="1453"/>
    <cellStyle name="差_县级基础数据 5" xfId="1454"/>
    <cellStyle name="差_业务工作量指标 2 2" xfId="1455"/>
    <cellStyle name="差_义务教育阶段教职工人数（教育厅提供最终） 2 2" xfId="1456"/>
    <cellStyle name="常规 11 2" xfId="1457"/>
    <cellStyle name="差_义务教育阶段教职工人数（教育厅提供最终） 3" xfId="1458"/>
    <cellStyle name="差_银行账户情况表_2010年12月 3" xfId="1459"/>
    <cellStyle name="差_云南农村义务教育统计表" xfId="1460"/>
    <cellStyle name="差_云南农村义务教育统计表 2" xfId="1461"/>
    <cellStyle name="差_云南农村义务教育统计表 2 2" xfId="1462"/>
    <cellStyle name="好_11大理 2" xfId="1463"/>
    <cellStyle name="差_云南省2008年中小学教师人数统计表" xfId="1464"/>
    <cellStyle name="好_11大理 2 2" xfId="1465"/>
    <cellStyle name="差_云南省2008年中小学教师人数统计表 2" xfId="1466"/>
    <cellStyle name="差_云南省2008年中小学教师人数统计表 2 2" xfId="1467"/>
    <cellStyle name="差_云南省2008年中小学教师人数统计表 2 3" xfId="1468"/>
    <cellStyle name="差_云南省2008年中小学教师人数统计表 3" xfId="1469"/>
    <cellStyle name="差_云南省2008年中小学教师人数统计表 3 2" xfId="1470"/>
    <cellStyle name="差_云南省2008年中小学教师人数统计表 3 3" xfId="1471"/>
    <cellStyle name="差_云南省2008年中小学教师人数统计表 4" xfId="1472"/>
    <cellStyle name="差_云南省2008年中小学教师人数统计表 5" xfId="1473"/>
    <cellStyle name="好_05玉溪 2" xfId="1474"/>
    <cellStyle name="差_云南省2008年中小学教职工情况（教育厅提供20090101加工整理）" xfId="1475"/>
    <cellStyle name="好_05玉溪 2 2" xfId="1476"/>
    <cellStyle name="差_云南省2008年中小学教职工情况（教育厅提供20090101加工整理） 2" xfId="1477"/>
    <cellStyle name="差_云南省2008年中小学教职工情况（教育厅提供20090101加工整理） 2 2" xfId="1478"/>
    <cellStyle name="常规 9 2 2" xfId="1479"/>
    <cellStyle name="差_云南省2008年中小学教职工情况（教育厅提供20090101加工整理） 3" xfId="1480"/>
    <cellStyle name="差_云南省2008年转移支付测算——州市本级考核部分及政策性测算 2" xfId="1481"/>
    <cellStyle name="分级显示行_1_13区汇总" xfId="1482"/>
    <cellStyle name="差_云南省2008年转移支付测算——州市本级考核部分及政策性测算 2 2" xfId="1483"/>
    <cellStyle name="差_云南省2008年转移支付测算——州市本级考核部分及政策性测算 3" xfId="1484"/>
    <cellStyle name="常规 22 3" xfId="1485"/>
    <cellStyle name="常规 17 3" xfId="1486"/>
    <cellStyle name="差_云南水利电力有限公司" xfId="1487"/>
    <cellStyle name="差_云南水利电力有限公司 2" xfId="1488"/>
    <cellStyle name="差_云南水利电力有限公司 2 2" xfId="1489"/>
    <cellStyle name="差_云南水利电力有限公司 3" xfId="1490"/>
    <cellStyle name="差_指标四" xfId="1491"/>
    <cellStyle name="差_指标四 2" xfId="1492"/>
    <cellStyle name="差_指标四 2 2" xfId="1493"/>
    <cellStyle name="差_指标四 3" xfId="1494"/>
    <cellStyle name="好_奖励补助测算5.23新" xfId="1495"/>
    <cellStyle name="差_指标五" xfId="1496"/>
    <cellStyle name="好_奖励补助测算5.23新 2" xfId="1497"/>
    <cellStyle name="差_指标五 2" xfId="1498"/>
    <cellStyle name="好_奖励补助测算5.23新 2 2" xfId="1499"/>
    <cellStyle name="差_指标五 2 2" xfId="1500"/>
    <cellStyle name="差_指标五 2 3" xfId="1501"/>
    <cellStyle name="好_奖励补助测算5.23新 3" xfId="1502"/>
    <cellStyle name="差_指标五 3" xfId="1503"/>
    <cellStyle name="差_指标五 3 2" xfId="1504"/>
    <cellStyle name="差_指标五 3 3" xfId="1505"/>
    <cellStyle name="差_指标五 5" xfId="1506"/>
    <cellStyle name="常规 11 2 2" xfId="1507"/>
    <cellStyle name="常规 12" xfId="1508"/>
    <cellStyle name="常规 12 2" xfId="1509"/>
    <cellStyle name="常规 12 2 2" xfId="1510"/>
    <cellStyle name="常规 12 3" xfId="1511"/>
    <cellStyle name="常规 13" xfId="1512"/>
    <cellStyle name="常规 13 2" xfId="1513"/>
    <cellStyle name="常规 13 2 2" xfId="1514"/>
    <cellStyle name="常规 13 3" xfId="1515"/>
    <cellStyle name="常规 14 2" xfId="1516"/>
    <cellStyle name="常规 14 2 2" xfId="1517"/>
    <cellStyle name="常规 14 3" xfId="1518"/>
    <cellStyle name="常规 20" xfId="1519"/>
    <cellStyle name="常规 15" xfId="1520"/>
    <cellStyle name="常规 20 2" xfId="1521"/>
    <cellStyle name="常规 15 2" xfId="1522"/>
    <cellStyle name="常规 20 2 2" xfId="1523"/>
    <cellStyle name="常规 15 2 2" xfId="1524"/>
    <cellStyle name="常规 20 3" xfId="1525"/>
    <cellStyle name="常规 15 3" xfId="1526"/>
    <cellStyle name="检查单元格 2 2 2" xfId="1527"/>
    <cellStyle name="常规 21" xfId="1528"/>
    <cellStyle name="常规 16" xfId="1529"/>
    <cellStyle name="常规 21 2" xfId="1530"/>
    <cellStyle name="常规 16 2" xfId="1531"/>
    <cellStyle name="常规 21 2 2" xfId="1532"/>
    <cellStyle name="常规 16 2 2" xfId="1533"/>
    <cellStyle name="常规 21 3" xfId="1534"/>
    <cellStyle name="常规 16 3" xfId="1535"/>
    <cellStyle name="检查单元格 2 2 3" xfId="1536"/>
    <cellStyle name="常规 22" xfId="1537"/>
    <cellStyle name="常规 17" xfId="1538"/>
    <cellStyle name="常规 22 2" xfId="1539"/>
    <cellStyle name="常规 17 2" xfId="1540"/>
    <cellStyle name="常规 22 2 2" xfId="1541"/>
    <cellStyle name="常规 17 2 2" xfId="1542"/>
    <cellStyle name="常规 23" xfId="1543"/>
    <cellStyle name="常规 18" xfId="1544"/>
    <cellStyle name="常规 23 2" xfId="1545"/>
    <cellStyle name="常规 18 2" xfId="1546"/>
    <cellStyle name="常规 23 2 2" xfId="1547"/>
    <cellStyle name="常规 18 2 2" xfId="1548"/>
    <cellStyle name="常规 23 3" xfId="1549"/>
    <cellStyle name="常规 18 3" xfId="1550"/>
    <cellStyle name="常规 24" xfId="1551"/>
    <cellStyle name="常规 19" xfId="1552"/>
    <cellStyle name="常规 24 2" xfId="1553"/>
    <cellStyle name="常规 19 2" xfId="1554"/>
    <cellStyle name="常规 24 2 2" xfId="1555"/>
    <cellStyle name="常规 19 2 2" xfId="1556"/>
    <cellStyle name="常规 24 3" xfId="1557"/>
    <cellStyle name="常规 19 3" xfId="1558"/>
    <cellStyle name="常规 2" xfId="1559"/>
    <cellStyle name="常规 2 10" xfId="1560"/>
    <cellStyle name="常规 2 10 2" xfId="1561"/>
    <cellStyle name="常规 2 11" xfId="1562"/>
    <cellStyle name="常规 2 2" xfId="1563"/>
    <cellStyle name="常规 2 2 2" xfId="1564"/>
    <cellStyle name="常规 2 2 2 2 2" xfId="1565"/>
    <cellStyle name="常规 2 2 2 3" xfId="1566"/>
    <cellStyle name="常规 2 2 3" xfId="1567"/>
    <cellStyle name="常规 2 2 3 2" xfId="1568"/>
    <cellStyle name="常规 2 2 4" xfId="1569"/>
    <cellStyle name="常规 2 2_贫困县涉农资金整合工作示范县统计表12月21日" xfId="1570"/>
    <cellStyle name="常规 2 3" xfId="1571"/>
    <cellStyle name="常规 2 3 2" xfId="1572"/>
    <cellStyle name="常规 2 3 2 2" xfId="1573"/>
    <cellStyle name="常规 2 3 3" xfId="1574"/>
    <cellStyle name="常规 2 4" xfId="1575"/>
    <cellStyle name="常规 2 4 2" xfId="1576"/>
    <cellStyle name="常规 2 4 2 2" xfId="1577"/>
    <cellStyle name="常规 2 4 3" xfId="1578"/>
    <cellStyle name="常规 2 5" xfId="1579"/>
    <cellStyle name="常规 2 5 2" xfId="1580"/>
    <cellStyle name="常规 2 5 2 2" xfId="1581"/>
    <cellStyle name="常规 2 5 3" xfId="1582"/>
    <cellStyle name="常规 2 6" xfId="1583"/>
    <cellStyle name="常规 2 7" xfId="1584"/>
    <cellStyle name="常规 2 7 2 2" xfId="1585"/>
    <cellStyle name="常规 2 7 3" xfId="1586"/>
    <cellStyle name="输入 2" xfId="1587"/>
    <cellStyle name="常规 2 8" xfId="1588"/>
    <cellStyle name="输入 2 2" xfId="1589"/>
    <cellStyle name="常规 2 8 2" xfId="1590"/>
    <cellStyle name="输入 2 2 2" xfId="1591"/>
    <cellStyle name="常规 2 8 2 2" xfId="1592"/>
    <cellStyle name="输入 2 3" xfId="1593"/>
    <cellStyle name="常规 2 8 3" xfId="1594"/>
    <cellStyle name="常规 2 9" xfId="1595"/>
    <cellStyle name="常规 2 9 2" xfId="1596"/>
    <cellStyle name="常规 2_02-2008决算报表格式" xfId="1597"/>
    <cellStyle name="常规 30" xfId="1598"/>
    <cellStyle name="常规 25" xfId="1599"/>
    <cellStyle name="好_城建部门 5" xfId="1600"/>
    <cellStyle name="常规 30 2" xfId="1601"/>
    <cellStyle name="常规 25 2" xfId="1602"/>
    <cellStyle name="常规 30 2 2" xfId="1603"/>
    <cellStyle name="常规 25 2 2" xfId="1604"/>
    <cellStyle name="常规 30 3" xfId="1605"/>
    <cellStyle name="常规 25 3" xfId="1606"/>
    <cellStyle name="常规 31" xfId="1607"/>
    <cellStyle name="常规 26" xfId="1608"/>
    <cellStyle name="常规 32" xfId="1609"/>
    <cellStyle name="常规 27" xfId="1610"/>
    <cellStyle name="常规 32 2" xfId="1611"/>
    <cellStyle name="常规 27 2" xfId="1612"/>
    <cellStyle name="常规 32 2 2" xfId="1613"/>
    <cellStyle name="常规 27 2 2" xfId="1614"/>
    <cellStyle name="常规 32 3" xfId="1615"/>
    <cellStyle name="常规 27 3" xfId="1616"/>
    <cellStyle name="常规 33" xfId="1617"/>
    <cellStyle name="常规 28" xfId="1618"/>
    <cellStyle name="常规 33 2 2" xfId="1619"/>
    <cellStyle name="常规 28 2 2" xfId="1620"/>
    <cellStyle name="常规 33 3" xfId="1621"/>
    <cellStyle name="常规 28 3" xfId="1622"/>
    <cellStyle name="常规 34" xfId="1623"/>
    <cellStyle name="常规 29" xfId="1624"/>
    <cellStyle name="常规 34 2" xfId="1625"/>
    <cellStyle name="常规 29 2" xfId="1626"/>
    <cellStyle name="常规 34 2 2" xfId="1627"/>
    <cellStyle name="常规 29 2 2" xfId="1628"/>
    <cellStyle name="常规 34 3" xfId="1629"/>
    <cellStyle name="常规 29 3" xfId="1630"/>
    <cellStyle name="常规 3" xfId="1631"/>
    <cellStyle name="常规 3 2 2" xfId="1632"/>
    <cellStyle name="常规 3 2 2 2" xfId="1633"/>
    <cellStyle name="常规 3 3" xfId="1634"/>
    <cellStyle name="常规 3 3 2" xfId="1635"/>
    <cellStyle name="常规 3 4" xfId="1636"/>
    <cellStyle name="常规 3_贫困县涉农资金整合工作示范县统计表12月21日" xfId="1637"/>
    <cellStyle name="貨幣_SGV" xfId="1638"/>
    <cellStyle name="常规 35 2" xfId="1639"/>
    <cellStyle name="常规 35 2 2" xfId="1640"/>
    <cellStyle name="常规 35 3" xfId="1641"/>
    <cellStyle name="常规 36" xfId="1642"/>
    <cellStyle name="常规 36 2" xfId="1643"/>
    <cellStyle name="常规 36 2 2" xfId="1644"/>
    <cellStyle name="常规 36 3" xfId="1645"/>
    <cellStyle name="常规 37 2" xfId="1646"/>
    <cellStyle name="常规 38" xfId="1647"/>
    <cellStyle name="常规 38 2" xfId="1648"/>
    <cellStyle name="常规 38 2 2" xfId="1649"/>
    <cellStyle name="常规 38 3" xfId="1650"/>
    <cellStyle name="常规 4" xfId="1651"/>
    <cellStyle name="常规 4 2" xfId="1652"/>
    <cellStyle name="常规 4 2 2" xfId="1653"/>
    <cellStyle name="常规 4 3" xfId="1654"/>
    <cellStyle name="常规 5 2" xfId="1655"/>
    <cellStyle name="常规 5 2 2" xfId="1656"/>
    <cellStyle name="常规 5 3" xfId="1657"/>
    <cellStyle name="常规 5 3 2" xfId="1658"/>
    <cellStyle name="常规 5 4" xfId="1659"/>
    <cellStyle name="常规 6" xfId="1660"/>
    <cellStyle name="常规 6 2" xfId="1661"/>
    <cellStyle name="常规 6 2 2" xfId="1662"/>
    <cellStyle name="好_财政供养人员" xfId="1663"/>
    <cellStyle name="常规 6 3" xfId="1664"/>
    <cellStyle name="常规 7" xfId="1665"/>
    <cellStyle name="常规 7 2" xfId="1666"/>
    <cellStyle name="常规 7 2 2" xfId="1667"/>
    <cellStyle name="常规 7 3" xfId="1668"/>
    <cellStyle name="好_第五部分(才淼、饶永宏） 2" xfId="1669"/>
    <cellStyle name="常规 8" xfId="1670"/>
    <cellStyle name="好_第五部分(才淼、饶永宏） 2 2" xfId="1671"/>
    <cellStyle name="常规 8 2" xfId="1672"/>
    <cellStyle name="常规 8 2 2" xfId="1673"/>
    <cellStyle name="常规 8 3" xfId="1674"/>
    <cellStyle name="好_第五部分(才淼、饶永宏） 3" xfId="1675"/>
    <cellStyle name="常规 9" xfId="1676"/>
    <cellStyle name="常规 9 2" xfId="1677"/>
    <cellStyle name="常规 9 3" xfId="1678"/>
    <cellStyle name="常规_Sheet1" xfId="1679"/>
    <cellStyle name="常规_Sheet1 2" xfId="1680"/>
    <cellStyle name="常规_副本西藏自治区贫困县统筹整合使用财政涉农资金情况统计表（模版）参考表" xfId="1681"/>
    <cellStyle name="常规_贫困县涉农资金整合工作示范县统计表12月21日" xfId="1682"/>
    <cellStyle name="好_不用软件计算9.1不考虑经费管理评价xl 2 2" xfId="1683"/>
    <cellStyle name="常规_项目投入明细_2" xfId="1684"/>
    <cellStyle name="常规_项目投入明细_6" xfId="1685"/>
    <cellStyle name="常规_项目投入明细_8" xfId="1686"/>
    <cellStyle name="好_云南农村义务教育统计表 3" xfId="1687"/>
    <cellStyle name="超级链接 2" xfId="1688"/>
    <cellStyle name="超级链接 2 2" xfId="1689"/>
    <cellStyle name="超级链接 3" xfId="1690"/>
    <cellStyle name="好_奖励补助测算5.24冯铸 2 2" xfId="1691"/>
    <cellStyle name="分级显示列_1_Book1" xfId="1692"/>
    <cellStyle name="好 2" xfId="1693"/>
    <cellStyle name="好 2 2" xfId="1694"/>
    <cellStyle name="好 2 2 2" xfId="1695"/>
    <cellStyle name="一般_SGV" xfId="1696"/>
    <cellStyle name="好 2 4" xfId="1697"/>
    <cellStyle name="好 2 5" xfId="1698"/>
    <cellStyle name="好_~4190974" xfId="1699"/>
    <cellStyle name="好_教师绩效工资测算表（离退休按各地上报数测算）2009年1月1日 3 2" xfId="1700"/>
    <cellStyle name="好_~4190974 3" xfId="1701"/>
    <cellStyle name="好_银行账户情况表_2010年12月" xfId="1702"/>
    <cellStyle name="好_高中教师人数（教育厅1.6日提供）" xfId="1703"/>
    <cellStyle name="好_~5676413" xfId="1704"/>
    <cellStyle name="好_银行账户情况表_2010年12月 3" xfId="1705"/>
    <cellStyle name="好_高中教师人数（教育厅1.6日提供） 3" xfId="1706"/>
    <cellStyle name="好_~5676413 3" xfId="1707"/>
    <cellStyle name="好_00省级(打印) 2" xfId="1708"/>
    <cellStyle name="好_00省级(打印) 2 2" xfId="1709"/>
    <cellStyle name="好_00省级(打印) 3" xfId="1710"/>
    <cellStyle name="好_00省级(定稿)" xfId="1711"/>
    <cellStyle name="好_00省级(定稿) 2" xfId="1712"/>
    <cellStyle name="好_00省级(定稿) 3" xfId="1713"/>
    <cellStyle name="好_03昭通" xfId="1714"/>
    <cellStyle name="好_03昭通 2" xfId="1715"/>
    <cellStyle name="好_03昭通 2 2" xfId="1716"/>
    <cellStyle name="好_0502通海县" xfId="1717"/>
    <cellStyle name="好_0502通海县 2" xfId="1718"/>
    <cellStyle name="好_0502通海县 2 2" xfId="1719"/>
    <cellStyle name="好_0502通海县 3" xfId="1720"/>
    <cellStyle name="好_05玉溪" xfId="1721"/>
    <cellStyle name="好_05玉溪 3" xfId="1722"/>
    <cellStyle name="输入 2 3 3" xfId="1723"/>
    <cellStyle name="好_0605石屏县" xfId="1724"/>
    <cellStyle name="好_0605石屏县 2" xfId="1725"/>
    <cellStyle name="好_0605石屏县 2 2" xfId="1726"/>
    <cellStyle name="好_0605石屏县 3" xfId="1727"/>
    <cellStyle name="好_1003牟定县" xfId="1728"/>
    <cellStyle name="好_1003牟定县 2" xfId="1729"/>
    <cellStyle name="好_1003牟定县 2 2" xfId="1730"/>
    <cellStyle name="好_1110洱源县 2" xfId="1731"/>
    <cellStyle name="好_1110洱源县 2 2" xfId="1732"/>
    <cellStyle name="好_1110洱源县 3" xfId="1733"/>
    <cellStyle name="好_11大理" xfId="1734"/>
    <cellStyle name="霓付 [0]_ +Foil &amp; -FOIL &amp; PAPER" xfId="1735"/>
    <cellStyle name="好_11大理 3" xfId="1736"/>
    <cellStyle name="好_2、土地面积、人口、粮食产量基本情况" xfId="1737"/>
    <cellStyle name="好_2、土地面积、人口、粮食产量基本情况 2" xfId="1738"/>
    <cellStyle name="好_2、土地面积、人口、粮食产量基本情况 2 2" xfId="1739"/>
    <cellStyle name="好_2、土地面积、人口、粮食产量基本情况 3" xfId="1740"/>
    <cellStyle name="好_2006年基础数据" xfId="1741"/>
    <cellStyle name="好_教师绩效工资测算表（离退休按各地上报数测算）2009年1月1日" xfId="1742"/>
    <cellStyle name="好_2006年基础数据 2" xfId="1743"/>
    <cellStyle name="好_教师绩效工资测算表（离退休按各地上报数测算）2009年1月1日 2" xfId="1744"/>
    <cellStyle name="好_2006年基础数据 2 2" xfId="1745"/>
    <cellStyle name="好_2006年基础数据 3" xfId="1746"/>
    <cellStyle name="好_2006年全省财力计算表（中央、决算）" xfId="1747"/>
    <cellStyle name="好_2006年全省财力计算表（中央、决算） 2" xfId="1748"/>
    <cellStyle name="好_2006年全省财力计算表（中央、决算） 2 2" xfId="1749"/>
    <cellStyle name="好_2006年全省财力计算表（中央、决算） 3" xfId="1750"/>
    <cellStyle name="好_2006年水利统计指标统计表" xfId="1751"/>
    <cellStyle name="好_2006年水利统计指标统计表 2" xfId="1752"/>
    <cellStyle name="好_2006年水利统计指标统计表 2 2" xfId="1753"/>
    <cellStyle name="好_2006年水利统计指标统计表 3" xfId="1754"/>
    <cellStyle name="好_2006年在职人员情况" xfId="1755"/>
    <cellStyle name="好_2006年在职人员情况 2" xfId="1756"/>
    <cellStyle name="好_2006年在职人员情况 3" xfId="1757"/>
    <cellStyle name="好_2007年检察院案件数" xfId="1758"/>
    <cellStyle name="好_2007年检察院案件数 2" xfId="1759"/>
    <cellStyle name="好_2007年检察院案件数 2 2" xfId="1760"/>
    <cellStyle name="好_2007年可用财力" xfId="1761"/>
    <cellStyle name="好_2007年人员分部门统计表 2" xfId="1762"/>
    <cellStyle name="好_2007年人员分部门统计表 2 2" xfId="1763"/>
    <cellStyle name="好_2007年人员分部门统计表 3" xfId="1764"/>
    <cellStyle name="㼿㼿㼿㼿㼿㼿" xfId="1765"/>
    <cellStyle name="好_2007年政法部门业务指标" xfId="1766"/>
    <cellStyle name="㼿㼿㼿㼿㼿㼿 2" xfId="1767"/>
    <cellStyle name="好_2007年政法部门业务指标 2" xfId="1768"/>
    <cellStyle name="好_2008年县级公安保障标准落实奖励经费分配测算" xfId="1769"/>
    <cellStyle name="好_2008年县级公安保障标准落实奖励经费分配测算 2" xfId="1770"/>
    <cellStyle name="好_2008年县级公安保障标准落实奖励经费分配测算 2 2" xfId="1771"/>
    <cellStyle name="好_2008年县级公安保障标准落实奖励经费分配测算 2 3" xfId="1772"/>
    <cellStyle name="好_2008年县级公安保障标准落实奖励经费分配测算 3" xfId="1773"/>
    <cellStyle name="好_2009年一般性转移支付标准工资_~5676413" xfId="1774"/>
    <cellStyle name="好_2008年县级公安保障标准落实奖励经费分配测算 3 2" xfId="1775"/>
    <cellStyle name="好_2008年县级公安保障标准落实奖励经费分配测算 3 3" xfId="1776"/>
    <cellStyle name="好_2008年县级公安保障标准落实奖励经费分配测算 4" xfId="1777"/>
    <cellStyle name="好_2008年县级公安保障标准落实奖励经费分配测算 5" xfId="1778"/>
    <cellStyle name="好_检验表（调整后） 4" xfId="1779"/>
    <cellStyle name="好_2008云南省分县市中小学教职工统计表（教育厅提供）" xfId="1780"/>
    <cellStyle name="好_2008云南省分县市中小学教职工统计表（教育厅提供） 2" xfId="1781"/>
    <cellStyle name="好_2008云南省分县市中小学教职工统计表（教育厅提供） 2 2" xfId="1782"/>
    <cellStyle name="着色 1 2" xfId="1783"/>
    <cellStyle name="好_2008云南省分县市中小学教职工统计表（教育厅提供） 3" xfId="1784"/>
    <cellStyle name="好_2009年一般性转移支付标准工资" xfId="1785"/>
    <cellStyle name="好_2009年一般性转移支付标准工资 2" xfId="1786"/>
    <cellStyle name="好_2009年一般性转移支付标准工资 2 2" xfId="1787"/>
    <cellStyle name="好_2009年一般性转移支付标准工资 3" xfId="1788"/>
    <cellStyle name="好_2009年一般性转移支付标准工资_~5676413 2" xfId="1789"/>
    <cellStyle name="好_2009年一般性转移支付标准工资_~5676413 2 2" xfId="1790"/>
    <cellStyle name="好_2009年一般性转移支付标准工资_~5676413 3" xfId="1791"/>
    <cellStyle name="好_2009年一般性转移支付标准工资_不用软件计算9.1不考虑经费管理评价xl 2 2" xfId="1792"/>
    <cellStyle name="好_2009年一般性转移支付标准工资_不用软件计算9.1不考虑经费管理评价xl 3" xfId="1793"/>
    <cellStyle name="好_2009年一般性转移支付标准工资_地方配套按人均增幅控制8.30xl" xfId="1794"/>
    <cellStyle name="好_2009年一般性转移支付标准工资_地方配套按人均增幅控制8.30xl 2" xfId="1795"/>
    <cellStyle name="好_2009年一般性转移支付标准工资_地方配套按人均增幅控制8.30xl 2 2" xfId="1796"/>
    <cellStyle name="好_2009年一般性转移支付标准工资_地方配套按人均增幅控制8.30xl 3" xfId="1797"/>
    <cellStyle name="好_2009年一般性转移支付标准工资_地方配套按人均增幅控制8.30一般预算平均增幅、人均可用财力平均增幅两次控制、社会治安系数调整、案件数调整xl" xfId="1798"/>
    <cellStyle name="好_2009年一般性转移支付标准工资_地方配套按人均增幅控制8.30一般预算平均增幅、人均可用财力平均增幅两次控制、社会治安系数调整、案件数调整xl 2" xfId="1799"/>
    <cellStyle name="好_2009年一般性转移支付标准工资_地方配套按人均增幅控制8.30一般预算平均增幅、人均可用财力平均增幅两次控制、社会治安系数调整、案件数调整xl 2 2" xfId="1800"/>
    <cellStyle name="好_2009年一般性转移支付标准工资_地方配套按人均增幅控制8.30一般预算平均增幅、人均可用财力平均增幅两次控制、社会治安系数调整、案件数调整xl 3" xfId="1801"/>
    <cellStyle name="好_2009年一般性转移支付标准工资_地方配套按人均增幅控制8.31（调整结案率后）xl 2 2" xfId="1802"/>
    <cellStyle name="好_2009年一般性转移支付标准工资_奖励补助测算5.22测试" xfId="1803"/>
    <cellStyle name="好_2009年一般性转移支付标准工资_奖励补助测算5.23新" xfId="1804"/>
    <cellStyle name="好_2009年一般性转移支付标准工资_奖励补助测算5.23新 2 2" xfId="1805"/>
    <cellStyle name="好_云南省2008年转移支付测算——州市本级考核部分及政策性测算 2 2" xfId="1806"/>
    <cellStyle name="好_2009年一般性转移支付标准工资_奖励补助测算5.23新 3" xfId="1807"/>
    <cellStyle name="好_2009年一般性转移支付标准工资_奖励补助测算5.24冯铸" xfId="1808"/>
    <cellStyle name="好_2009年一般性转移支付标准工资_奖励补助测算5.24冯铸 2" xfId="1809"/>
    <cellStyle name="好_2009年一般性转移支付标准工资_奖励补助测算5.24冯铸 3" xfId="1810"/>
    <cellStyle name="好_2009年一般性转移支付标准工资_奖励补助测算7.23" xfId="1811"/>
    <cellStyle name="好_2009年一般性转移支付标准工资_奖励补助测算7.23 2" xfId="1812"/>
    <cellStyle name="好_2009年一般性转移支付标准工资_奖励补助测算7.23 2 2" xfId="1813"/>
    <cellStyle name="好_2009年一般性转移支付标准工资_奖励补助测算7.23 3" xfId="1814"/>
    <cellStyle name="好_2009年一般性转移支付标准工资_奖励补助测算7.25" xfId="1815"/>
    <cellStyle name="好_县级基础数据 3 3" xfId="1816"/>
    <cellStyle name="好_2009年一般性转移支付标准工资_奖励补助测算7.25 (version 1) (version 1)" xfId="1817"/>
    <cellStyle name="好_2009年一般性转移支付标准工资_奖励补助测算7.25 (version 1) (version 1) 2" xfId="1818"/>
    <cellStyle name="好_2009年一般性转移支付标准工资_奖励补助测算7.25 (version 1) (version 1) 3" xfId="1819"/>
    <cellStyle name="好_2009年一般性转移支付标准工资_奖励补助测算7.25 2" xfId="1820"/>
    <cellStyle name="好_2009年一般性转移支付标准工资_奖励补助测算7.25 2 2" xfId="1821"/>
    <cellStyle name="好_2009年一般性转移支付标准工资_奖励补助测算7.25 3" xfId="1822"/>
    <cellStyle name="好_2009年一般性转移支付标准工资_奖励补助测算7.25 3 2" xfId="1823"/>
    <cellStyle name="好_2009年一般性转移支付标准工资_奖励补助测算7.25 4" xfId="1824"/>
    <cellStyle name="好_2009年一般性转移支付标准工资_奖励补助测算7.25 5" xfId="1825"/>
    <cellStyle name="好_530623_2006年县级财政报表附表" xfId="1826"/>
    <cellStyle name="好_530623_2006年县级财政报表附表 2" xfId="1827"/>
    <cellStyle name="好_530623_2006年县级财政报表附表 2 2" xfId="1828"/>
    <cellStyle name="好_530623_2006年县级财政报表附表 3" xfId="1829"/>
    <cellStyle name="好_530629_2006年县级财政报表附表" xfId="1830"/>
    <cellStyle name="好_530629_2006年县级财政报表附表 2" xfId="1831"/>
    <cellStyle name="好_530629_2006年县级财政报表附表 2 2" xfId="1832"/>
    <cellStyle name="好_530629_2006年县级财政报表附表 3" xfId="1833"/>
    <cellStyle name="好_5334_2006年迪庆县级财政报表附表" xfId="1834"/>
    <cellStyle name="好_5334_2006年迪庆县级财政报表附表 2" xfId="1835"/>
    <cellStyle name="好_5334_2006年迪庆县级财政报表附表 2 2" xfId="1836"/>
    <cellStyle name="好_Book1" xfId="1837"/>
    <cellStyle name="好_Book1 2" xfId="1838"/>
    <cellStyle name="好_Book1 2 2" xfId="1839"/>
    <cellStyle name="好_Book1 3" xfId="1840"/>
    <cellStyle name="好_Book1_1" xfId="1841"/>
    <cellStyle name="好_Book1_1 2" xfId="1842"/>
    <cellStyle name="好_Book1_1 3" xfId="1843"/>
    <cellStyle name="好_Book1_1 3 2" xfId="1844"/>
    <cellStyle name="好_Book1_1 4" xfId="1845"/>
    <cellStyle name="好_Book1_2" xfId="1846"/>
    <cellStyle name="好_城建部门 2" xfId="1847"/>
    <cellStyle name="好_Book1_3" xfId="1848"/>
    <cellStyle name="好_城建部门 2 2" xfId="1849"/>
    <cellStyle name="好_Book1_3 2" xfId="1850"/>
    <cellStyle name="好_Book1_3 2 2" xfId="1851"/>
    <cellStyle name="好_城建部门 2 3" xfId="1852"/>
    <cellStyle name="好_Book1_3 3" xfId="1853"/>
    <cellStyle name="好_城建部门 3" xfId="1854"/>
    <cellStyle name="好_Book1_4" xfId="1855"/>
    <cellStyle name="好_城建部门 3 2" xfId="1856"/>
    <cellStyle name="好_Book1_4 2" xfId="1857"/>
    <cellStyle name="好_Book1_4 2 2" xfId="1858"/>
    <cellStyle name="好_城建部门 3 3" xfId="1859"/>
    <cellStyle name="好_Book1_4 3" xfId="1860"/>
    <cellStyle name="好_Book1_银行账户情况表_2010年12月" xfId="1861"/>
    <cellStyle name="强调文字颜色 6 2" xfId="1862"/>
    <cellStyle name="好_Book2" xfId="1863"/>
    <cellStyle name="强调文字颜色 6 2 2" xfId="1864"/>
    <cellStyle name="好_Book2 2" xfId="1865"/>
    <cellStyle name="强调文字颜色 6 2 2 2" xfId="1866"/>
    <cellStyle name="好_Book2 2 2" xfId="1867"/>
    <cellStyle name="强调文字颜色 6 2 3" xfId="1868"/>
    <cellStyle name="好_Book2 3" xfId="1869"/>
    <cellStyle name="好_M01-2(州市补助收入) 2 2" xfId="1870"/>
    <cellStyle name="好_M01-2(州市补助收入) 3" xfId="1871"/>
    <cellStyle name="好_M03 2" xfId="1872"/>
    <cellStyle name="好_M03 2 2" xfId="1873"/>
    <cellStyle name="好_M03 3" xfId="1874"/>
    <cellStyle name="好_不用软件计算9.1不考虑经费管理评价xl" xfId="1875"/>
    <cellStyle name="好_不用软件计算9.1不考虑经费管理评价xl 2" xfId="1876"/>
    <cellStyle name="好_不用软件计算9.1不考虑经费管理评价xl 3" xfId="1877"/>
    <cellStyle name="好_财政供养人员 2" xfId="1878"/>
    <cellStyle name="好_财政供养人员 2 2" xfId="1879"/>
    <cellStyle name="货币 2 2 2 2" xfId="1880"/>
    <cellStyle name="好_财政支出对上级的依赖程度 4" xfId="1881"/>
    <cellStyle name="汇总 2 3 2" xfId="1882"/>
    <cellStyle name="好_财政支出对上级的依赖程度 5" xfId="1883"/>
    <cellStyle name="好_城建部门" xfId="1884"/>
    <cellStyle name="好_城建部门 4" xfId="1885"/>
    <cellStyle name="好_地方配套按人均增幅控制8.30xl" xfId="1886"/>
    <cellStyle name="好_地方配套按人均增幅控制8.30xl 2" xfId="1887"/>
    <cellStyle name="好_地方配套按人均增幅控制8.30xl 2 2" xfId="1888"/>
    <cellStyle name="好_地方配套按人均增幅控制8.30一般预算平均增幅、人均可用财力平均增幅两次控制、社会治安系数调整、案件数调整xl" xfId="1889"/>
    <cellStyle name="好_历年教师人数 3" xfId="1890"/>
    <cellStyle name="好_地方配套按人均增幅控制8.30一般预算平均增幅、人均可用财力平均增幅两次控制、社会治安系数调整、案件数调整xl 2" xfId="1891"/>
    <cellStyle name="好_历年教师人数 3 2" xfId="1892"/>
    <cellStyle name="好_地方配套按人均增幅控制8.30一般预算平均增幅、人均可用财力平均增幅两次控制、社会治安系数调整、案件数调整xl 2 2" xfId="1893"/>
    <cellStyle name="好_历年教师人数 4" xfId="1894"/>
    <cellStyle name="好_地方配套按人均增幅控制8.30一般预算平均增幅、人均可用财力平均增幅两次控制、社会治安系数调整、案件数调整xl 3" xfId="1895"/>
    <cellStyle name="好_第五部分(才淼、饶永宏）" xfId="1896"/>
    <cellStyle name="好_第一部分：综合全 2 3" xfId="1897"/>
    <cellStyle name="好_第一部分：综合全 4" xfId="1898"/>
    <cellStyle name="好_第一部分：综合全 5" xfId="1899"/>
    <cellStyle name="好_汇总" xfId="1900"/>
    <cellStyle name="好_汇总 2" xfId="1901"/>
    <cellStyle name="好_汇总 2 2" xfId="1902"/>
    <cellStyle name="好_汇总 3" xfId="1903"/>
    <cellStyle name="好_汇总-县级财政报表附表" xfId="1904"/>
    <cellStyle name="好_基础数据分析" xfId="1905"/>
    <cellStyle name="好_基础数据分析 2" xfId="1906"/>
    <cellStyle name="好_基础数据分析 2 2" xfId="1907"/>
    <cellStyle name="好_检验表（调整后） 2" xfId="1908"/>
    <cellStyle name="好_检验表（调整后） 2 2" xfId="1909"/>
    <cellStyle name="好_检验表（调整后） 3" xfId="1910"/>
    <cellStyle name="好_检验表（调整后） 3 2" xfId="1911"/>
    <cellStyle name="好_检验表（调整后） 3 3" xfId="1912"/>
    <cellStyle name="好_检验表（调整后） 5" xfId="1913"/>
    <cellStyle name="好_建行" xfId="1914"/>
    <cellStyle name="好_建行 2" xfId="1915"/>
    <cellStyle name="好_建行 2 2" xfId="1916"/>
    <cellStyle name="好_建行 3" xfId="1917"/>
    <cellStyle name="好_奖励补助测算5.22测试" xfId="1918"/>
    <cellStyle name="好_奖励补助测算5.22测试 2 2" xfId="1919"/>
    <cellStyle name="好_奖励补助测算5.24冯铸" xfId="1920"/>
    <cellStyle name="好_奖励补助测算5.24冯铸 2" xfId="1921"/>
    <cellStyle name="好_奖励补助测算5.24冯铸 3" xfId="1922"/>
    <cellStyle name="好_奖励补助测算7.23" xfId="1923"/>
    <cellStyle name="好_奖励补助测算7.23 2" xfId="1924"/>
    <cellStyle name="好_奖励补助测算7.23 2 2" xfId="1925"/>
    <cellStyle name="好_奖励补助测算7.23 3" xfId="1926"/>
    <cellStyle name="好_奖励补助测算7.25 (version 1) (version 1)" xfId="1927"/>
    <cellStyle name="好_奖励补助测算7.25 (version 1) (version 1) 2" xfId="1928"/>
    <cellStyle name="好_奖励补助测算7.25 (version 1) (version 1) 2 2" xfId="1929"/>
    <cellStyle name="好_奖励补助测算7.25 (version 1) (version 1) 3" xfId="1930"/>
    <cellStyle name="好_奖励补助测算7.25 2 2" xfId="1931"/>
    <cellStyle name="好_奖励补助测算7.25 3 2" xfId="1932"/>
    <cellStyle name="好_奖励补助测算7.25 4" xfId="1933"/>
    <cellStyle name="好_奖励补助测算7.25 5" xfId="1934"/>
    <cellStyle name="好_教师绩效工资测算表（离退休按各地上报数测算）2009年1月1日 2 2" xfId="1935"/>
    <cellStyle name="好_教师绩效工资测算表（离退休按各地上报数测算）2009年1月1日 2 3" xfId="1936"/>
    <cellStyle name="好_教师绩效工资测算表（离退休按各地上报数测算）2009年1月1日 3" xfId="1937"/>
    <cellStyle name="好_教师绩效工资测算表（离退休按各地上报数测算）2009年1月1日 4" xfId="1938"/>
    <cellStyle name="好_教师绩效工资测算表（离退休按各地上报数测算）2009年1月1日 5" xfId="1939"/>
    <cellStyle name="好_教育厅提供义务教育及高中教师人数（2009年1月6日）" xfId="1940"/>
    <cellStyle name="好_教育厅提供义务教育及高中教师人数（2009年1月6日） 2" xfId="1941"/>
    <cellStyle name="好_教育厅提供义务教育及高中教师人数（2009年1月6日） 2 2" xfId="1942"/>
    <cellStyle name="好_教育厅提供义务教育及高中教师人数（2009年1月6日） 3" xfId="1943"/>
    <cellStyle name="好_历年教师人数 2" xfId="1944"/>
    <cellStyle name="好_历年教师人数 2 2" xfId="1945"/>
    <cellStyle name="好_历年教师人数 2 3" xfId="1946"/>
    <cellStyle name="好_历年教师人数 3 3" xfId="1947"/>
    <cellStyle name="好_历年教师人数 5" xfId="1948"/>
    <cellStyle name="好_丽江汇总" xfId="1949"/>
    <cellStyle name="输出 2 5" xfId="1950"/>
    <cellStyle name="好_丽江汇总 2" xfId="1951"/>
    <cellStyle name="好_丽江汇总 2 2" xfId="1952"/>
    <cellStyle name="好_丽江汇总 2 3" xfId="1953"/>
    <cellStyle name="好_丽江汇总 3" xfId="1954"/>
    <cellStyle name="好_丽江汇总 3 2" xfId="1955"/>
    <cellStyle name="好_丽江汇总 3 3" xfId="1956"/>
    <cellStyle name="好_丽江汇总 4" xfId="1957"/>
    <cellStyle name="好_丽江汇总 5" xfId="1958"/>
    <cellStyle name="好_贫困县涉农资金整合工作示范县统计表12月21日 2" xfId="1959"/>
    <cellStyle name="好_贫困县涉农资金整合工作示范县统计表12月21日 2 2" xfId="1960"/>
    <cellStyle name="好_贫困县涉农资金整合工作示范县统计表12月21日 3" xfId="1961"/>
    <cellStyle name="好_三季度－表二" xfId="1962"/>
    <cellStyle name="好_三季度－表二 2" xfId="1963"/>
    <cellStyle name="好_三季度－表二 2 2" xfId="1964"/>
    <cellStyle name="好_卫生部门" xfId="1965"/>
    <cellStyle name="好_卫生部门 2" xfId="1966"/>
    <cellStyle name="好_卫生部门 2 2" xfId="1967"/>
    <cellStyle name="好_文体广播部门" xfId="1968"/>
    <cellStyle name="好_文体广播部门 2" xfId="1969"/>
    <cellStyle name="好_文体广播部门 2 2" xfId="1970"/>
    <cellStyle name="好_文体广播部门 2 3" xfId="1971"/>
    <cellStyle name="好_文体广播部门 3" xfId="1972"/>
    <cellStyle name="好_文体广播部门 3 2" xfId="1973"/>
    <cellStyle name="好_文体广播部门 3 3" xfId="1974"/>
    <cellStyle name="好_文体广播部门 4" xfId="1975"/>
    <cellStyle name="好_文体广播部门 5" xfId="1976"/>
    <cellStyle name="好_下半年禁吸戒毒经费1000万元" xfId="1977"/>
    <cellStyle name="强调文字颜色 6 2 3 3" xfId="1978"/>
    <cellStyle name="好_下半年禁吸戒毒经费1000万元 2" xfId="1979"/>
    <cellStyle name="好_下半年禁吸戒毒经费1000万元 2 2" xfId="1980"/>
    <cellStyle name="好_下半年禁吸戒毒经费1000万元 3" xfId="1981"/>
    <cellStyle name="好_县公司" xfId="1982"/>
    <cellStyle name="好_县公司 2" xfId="1983"/>
    <cellStyle name="好_县公司 2 2" xfId="1984"/>
    <cellStyle name="好_县公司 3" xfId="1985"/>
    <cellStyle name="好_县级公安机关公用经费标准奖励测算方案（定稿） 2 2" xfId="1986"/>
    <cellStyle name="好_县级基础数据" xfId="1987"/>
    <cellStyle name="好_县级基础数据 2" xfId="1988"/>
    <cellStyle name="好_县级基础数据 2 2" xfId="1989"/>
    <cellStyle name="好_县级基础数据 3" xfId="1990"/>
    <cellStyle name="烹拳_ +Foil &amp; -FOIL &amp; PAPER" xfId="1991"/>
    <cellStyle name="好_县级基础数据 3 2" xfId="1992"/>
    <cellStyle name="好_县级基础数据 4" xfId="1993"/>
    <cellStyle name="好_县级基础数据 5" xfId="1994"/>
    <cellStyle name="好_义务教育阶段教职工人数（教育厅提供最终）" xfId="1995"/>
    <cellStyle name="好_义务教育阶段教职工人数（教育厅提供最终） 2" xfId="1996"/>
    <cellStyle name="好_义务教育阶段教职工人数（教育厅提供最终） 2 2" xfId="1997"/>
    <cellStyle name="好_义务教育阶段教职工人数（教育厅提供最终） 3" xfId="1998"/>
    <cellStyle name="好_云南农村义务教育统计表" xfId="1999"/>
    <cellStyle name="好_云南农村义务教育统计表 2" xfId="2000"/>
    <cellStyle name="适中 2 3" xfId="2001"/>
    <cellStyle name="好_云南省2008年中小学教师人数统计表" xfId="2002"/>
    <cellStyle name="适中 2 3 2" xfId="2003"/>
    <cellStyle name="好_云南省2008年中小学教师人数统计表 2" xfId="2004"/>
    <cellStyle name="好_云南省2008年中小学教师人数统计表 2 2" xfId="2005"/>
    <cellStyle name="好_云南省2008年中小学教师人数统计表 3 3" xfId="2006"/>
    <cellStyle name="好_云南省2008年中小学教师人数统计表 5" xfId="2007"/>
    <cellStyle name="好_云南省2008年中小学教职工情况（教育厅提供20090101加工整理）" xfId="2008"/>
    <cellStyle name="㼿㼿㼿㼿㼿㼿㼿㼿㼿㼿㼿? 3" xfId="2009"/>
    <cellStyle name="好_云南省2008年中小学教职工情况（教育厅提供20090101加工整理） 2" xfId="2010"/>
    <cellStyle name="好_云南省2008年中小学教职工情况（教育厅提供20090101加工整理） 3" xfId="2011"/>
    <cellStyle name="好_云南省2008年转移支付测算——州市本级考核部分及政策性测算" xfId="2012"/>
    <cellStyle name="好_云南省2008年转移支付测算——州市本级考核部分及政策性测算 2" xfId="2013"/>
    <cellStyle name="好_云南省2008年转移支付测算——州市本级考核部分及政策性测算 3" xfId="2014"/>
    <cellStyle name="好_云南水利电力有限公司 2" xfId="2015"/>
    <cellStyle name="好_云南水利电力有限公司 2 2" xfId="2016"/>
    <cellStyle name="好_云南水利电力有限公司 3" xfId="2017"/>
    <cellStyle name="好_指标四 2" xfId="2018"/>
    <cellStyle name="好_指标四 2 2" xfId="2019"/>
    <cellStyle name="货币 2" xfId="2020"/>
    <cellStyle name="好_指标五" xfId="2021"/>
    <cellStyle name="货币 2 2" xfId="2022"/>
    <cellStyle name="好_指标五 2" xfId="2023"/>
    <cellStyle name="货币 2 2 2" xfId="2024"/>
    <cellStyle name="好_指标五 2 2" xfId="2025"/>
    <cellStyle name="货币 2 3" xfId="2026"/>
    <cellStyle name="好_指标五 3" xfId="2027"/>
    <cellStyle name="货币 2 3 2" xfId="2028"/>
    <cellStyle name="好_指标五 3 2" xfId="2029"/>
    <cellStyle name="货币 2 4" xfId="2030"/>
    <cellStyle name="好_指标五 4" xfId="2031"/>
    <cellStyle name="好_指标五 5" xfId="2032"/>
    <cellStyle name="后继超级链接" xfId="2033"/>
    <cellStyle name="后继超级链接 2" xfId="2034"/>
    <cellStyle name="后继超级链接 2 2" xfId="2035"/>
    <cellStyle name="后继超级链接 3" xfId="2036"/>
    <cellStyle name="后继超链接 2" xfId="2037"/>
    <cellStyle name="后继超链接 2 2" xfId="2038"/>
    <cellStyle name="后继超链接 3" xfId="2039"/>
    <cellStyle name="汇总 2 2 2" xfId="2040"/>
    <cellStyle name="汇总 2 3" xfId="2041"/>
    <cellStyle name="警告文本 2 3 2" xfId="2042"/>
    <cellStyle name="汇总 2 3 3" xfId="2043"/>
    <cellStyle name="汇总 2 4" xfId="2044"/>
    <cellStyle name="汇总 2 5" xfId="2045"/>
    <cellStyle name="计算 2" xfId="2046"/>
    <cellStyle name="计算 2 2" xfId="2047"/>
    <cellStyle name="计算 2 2 2" xfId="2048"/>
    <cellStyle name="计算 2 2 3" xfId="2049"/>
    <cellStyle name="普通_ 白土" xfId="2050"/>
    <cellStyle name="计算 2 5" xfId="2051"/>
    <cellStyle name="检查单元格 2" xfId="2052"/>
    <cellStyle name="检查单元格 2 2" xfId="2053"/>
    <cellStyle name="检查单元格 2 3" xfId="2054"/>
    <cellStyle name="检查单元格 2 3 2" xfId="2055"/>
    <cellStyle name="检查单元格 2 4" xfId="2056"/>
    <cellStyle name="检查单元格 2 5" xfId="2057"/>
    <cellStyle name="解释性文本 2 2" xfId="2058"/>
    <cellStyle name="解释性文本 2 2 3" xfId="2059"/>
    <cellStyle name="解释性文本 2 3 2" xfId="2060"/>
    <cellStyle name="解释性文本 2 3 3" xfId="2061"/>
    <cellStyle name="解释性文本 2 4" xfId="2062"/>
    <cellStyle name="解释性文本 2 5" xfId="2063"/>
    <cellStyle name="借出原因" xfId="2064"/>
    <cellStyle name="警告文本 2 2 3" xfId="2065"/>
    <cellStyle name="警告文本 2 4" xfId="2066"/>
    <cellStyle name="警告文本 2 5" xfId="2067"/>
    <cellStyle name="链接单元格 2" xfId="2068"/>
    <cellStyle name="链接单元格 2 3" xfId="2069"/>
    <cellStyle name="链接单元格 2 3 2" xfId="2070"/>
    <cellStyle name="链接单元格 2 3 3" xfId="2071"/>
    <cellStyle name="链接单元格 2 4" xfId="2072"/>
    <cellStyle name="链接单元格 2 5" xfId="2073"/>
    <cellStyle name="霓付_ +Foil &amp; -FOIL &amp; PAPER" xfId="2074"/>
    <cellStyle name="烹拳 [0]_ +Foil &amp; -FOIL &amp; PAPER" xfId="2075"/>
    <cellStyle name="千分位[0]_ 白土" xfId="2076"/>
    <cellStyle name="千分位_ 白土" xfId="2077"/>
    <cellStyle name="千位[0]_ 方正PC" xfId="2078"/>
    <cellStyle name="千位_ 方正PC" xfId="2079"/>
    <cellStyle name="千位分隔 2" xfId="2080"/>
    <cellStyle name="千位分隔 2 2 2" xfId="2081"/>
    <cellStyle name="千位分隔 2 3" xfId="2082"/>
    <cellStyle name="千位分隔[0] 2 2 2" xfId="2083"/>
    <cellStyle name="输入 2 5" xfId="2084"/>
    <cellStyle name="千位分隔[0] 2 3" xfId="2085"/>
    <cellStyle name="强调 1" xfId="2086"/>
    <cellStyle name="强调 1 2" xfId="2087"/>
    <cellStyle name="强调 1 3" xfId="2088"/>
    <cellStyle name="强调 2 2" xfId="2089"/>
    <cellStyle name="强调 2 2 2" xfId="2090"/>
    <cellStyle name="强调 2 3" xfId="2091"/>
    <cellStyle name="强调 3" xfId="2092"/>
    <cellStyle name="强调 3 2" xfId="2093"/>
    <cellStyle name="强调 3 3" xfId="2094"/>
    <cellStyle name="强调文字颜色 1 2" xfId="2095"/>
    <cellStyle name="强调文字颜色 1 2 2" xfId="2096"/>
    <cellStyle name="强调文字颜色 1 2 3" xfId="2097"/>
    <cellStyle name="强调文字颜色 1 2 3 2" xfId="2098"/>
    <cellStyle name="强调文字颜色 1 2 3 3" xfId="2099"/>
    <cellStyle name="强调文字颜色 1 2 4" xfId="2100"/>
    <cellStyle name="强调文字颜色 1 2 5" xfId="2101"/>
    <cellStyle name="强调文字颜色 2 2" xfId="2102"/>
    <cellStyle name="强调文字颜色 3 2" xfId="2103"/>
    <cellStyle name="强调文字颜色 3 2 3" xfId="2104"/>
    <cellStyle name="强调文字颜色 3 2 3 2" xfId="2105"/>
    <cellStyle name="强调文字颜色 3 2 4" xfId="2106"/>
    <cellStyle name="强调文字颜色 3 2 5" xfId="2107"/>
    <cellStyle name="强调文字颜色 4 2 3 2" xfId="2108"/>
    <cellStyle name="强调文字颜色 4 2 4" xfId="2109"/>
    <cellStyle name="强调文字颜色 4 2 5" xfId="2110"/>
    <cellStyle name="强调文字颜色 5 2" xfId="2111"/>
    <cellStyle name="强调文字颜色 5 2 2 2" xfId="2112"/>
    <cellStyle name="强调文字颜色 5 2 2 3" xfId="2113"/>
    <cellStyle name="强调文字颜色 5 2 3 2" xfId="2114"/>
    <cellStyle name="强调文字颜色 5 2 3 3" xfId="2115"/>
    <cellStyle name="强调文字颜色 5 2 4" xfId="2116"/>
    <cellStyle name="强调文字颜色 5 2 5" xfId="2117"/>
    <cellStyle name="强调文字颜色 6 2 2 3" xfId="2118"/>
    <cellStyle name="强调文字颜色 6 2 3 2" xfId="2119"/>
    <cellStyle name="强调文字颜色 6 2 4" xfId="2120"/>
    <cellStyle name="强调文字颜色 6 2 5" xfId="2121"/>
    <cellStyle name="着色 6" xfId="2122"/>
    <cellStyle name="商品名称" xfId="2123"/>
    <cellStyle name="适中 2 2" xfId="2124"/>
    <cellStyle name="适中 2 2 2" xfId="2125"/>
    <cellStyle name="适中 2 5" xfId="2126"/>
    <cellStyle name="输出 2 2" xfId="2127"/>
    <cellStyle name="输出 2 2 2" xfId="2128"/>
    <cellStyle name="输出 2 2 3" xfId="2129"/>
    <cellStyle name="输出 2 3 3" xfId="2130"/>
    <cellStyle name="输入 2 3 2" xfId="2131"/>
    <cellStyle name="数量" xfId="2132"/>
    <cellStyle name="数字" xfId="2133"/>
    <cellStyle name="数字 2" xfId="2134"/>
    <cellStyle name="数字 2 2" xfId="2135"/>
    <cellStyle name="数字 3" xfId="2136"/>
    <cellStyle name="㼿㼿㼿㼿㼿㼿㼿㼿㼿㼿㼿?" xfId="2137"/>
    <cellStyle name="㼿㼿㼿㼿㼿㼿㼿㼿㼿㼿㼿? 2" xfId="2138"/>
    <cellStyle name="㼿㼿㼿㼿㼿㼿㼿㼿㼿㼿㼿? 2 2" xfId="2139"/>
    <cellStyle name="未定义" xfId="2140"/>
    <cellStyle name="未定义 3 3" xfId="2141"/>
    <cellStyle name="未定义 5" xfId="2142"/>
    <cellStyle name="小数" xfId="2143"/>
    <cellStyle name="小数 2" xfId="2144"/>
    <cellStyle name="小数 2 2" xfId="2145"/>
    <cellStyle name="小数 3" xfId="2146"/>
    <cellStyle name="样式 1" xfId="2147"/>
    <cellStyle name="昗弨_Pacific Region P&amp;L" xfId="2148"/>
    <cellStyle name="着色 1" xfId="2149"/>
    <cellStyle name="着色 1 2 2" xfId="2150"/>
    <cellStyle name="着色 1 3" xfId="2151"/>
    <cellStyle name="着色 2" xfId="2152"/>
    <cellStyle name="着色 2 2" xfId="2153"/>
    <cellStyle name="着色 2 2 2" xfId="2154"/>
    <cellStyle name="着色 2 3" xfId="2155"/>
    <cellStyle name="着色 3" xfId="2156"/>
    <cellStyle name="着色 3 2" xfId="2157"/>
    <cellStyle name="着色 3 2 2" xfId="2158"/>
    <cellStyle name="着色 3 3" xfId="2159"/>
    <cellStyle name="着色 4" xfId="2160"/>
    <cellStyle name="着色 4 2" xfId="2161"/>
    <cellStyle name="着色 4 2 2" xfId="2162"/>
    <cellStyle name="着色 4 3" xfId="2163"/>
    <cellStyle name="着色 5" xfId="2164"/>
    <cellStyle name="着色 5 2 2" xfId="2165"/>
    <cellStyle name="着色 5 3" xfId="2166"/>
    <cellStyle name="着色 6 2" xfId="2167"/>
    <cellStyle name="着色 6 2 2" xfId="2168"/>
    <cellStyle name="着色 6 3" xfId="2169"/>
    <cellStyle name="寘嬫愗傝 [0.00]_Region Orders (2)" xfId="2170"/>
    <cellStyle name="寘嬫愗傝_Region Orders (2)" xfId="2171"/>
    <cellStyle name="注释 2" xfId="2172"/>
    <cellStyle name="注释 2 2" xfId="2173"/>
    <cellStyle name="注释 2 2 2" xfId="2174"/>
    <cellStyle name="注释 2 3" xfId="2175"/>
    <cellStyle name="常规_整合明细.更新" xfId="2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4</xdr:row>
      <xdr:rowOff>304800</xdr:rowOff>
    </xdr:from>
    <xdr:to>
      <xdr:col>9</xdr:col>
      <xdr:colOff>523875</xdr:colOff>
      <xdr:row>5</xdr:row>
      <xdr:rowOff>0</xdr:rowOff>
    </xdr:to>
    <xdr:sp>
      <xdr:nvSpPr>
        <xdr:cNvPr id="1" name="Line 313"/>
        <xdr:cNvSpPr>
          <a:spLocks/>
        </xdr:cNvSpPr>
      </xdr:nvSpPr>
      <xdr:spPr>
        <a:xfrm>
          <a:off x="9982200" y="1171575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200025</xdr:colOff>
      <xdr:row>4</xdr:row>
      <xdr:rowOff>304800</xdr:rowOff>
    </xdr:from>
    <xdr:to>
      <xdr:col>12</xdr:col>
      <xdr:colOff>200025</xdr:colOff>
      <xdr:row>5</xdr:row>
      <xdr:rowOff>0</xdr:rowOff>
    </xdr:to>
    <xdr:sp>
      <xdr:nvSpPr>
        <xdr:cNvPr id="2" name="Line 314"/>
        <xdr:cNvSpPr>
          <a:spLocks/>
        </xdr:cNvSpPr>
      </xdr:nvSpPr>
      <xdr:spPr>
        <a:xfrm>
          <a:off x="12125325" y="1171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304800</xdr:rowOff>
    </xdr:from>
    <xdr:to>
      <xdr:col>9</xdr:col>
      <xdr:colOff>523875</xdr:colOff>
      <xdr:row>5</xdr:row>
      <xdr:rowOff>0</xdr:rowOff>
    </xdr:to>
    <xdr:sp>
      <xdr:nvSpPr>
        <xdr:cNvPr id="3" name="Line 315"/>
        <xdr:cNvSpPr>
          <a:spLocks/>
        </xdr:cNvSpPr>
      </xdr:nvSpPr>
      <xdr:spPr>
        <a:xfrm>
          <a:off x="9982200" y="1171575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200025</xdr:colOff>
      <xdr:row>4</xdr:row>
      <xdr:rowOff>304800</xdr:rowOff>
    </xdr:from>
    <xdr:to>
      <xdr:col>12</xdr:col>
      <xdr:colOff>200025</xdr:colOff>
      <xdr:row>5</xdr:row>
      <xdr:rowOff>0</xdr:rowOff>
    </xdr:to>
    <xdr:sp>
      <xdr:nvSpPr>
        <xdr:cNvPr id="4" name="Line 316"/>
        <xdr:cNvSpPr>
          <a:spLocks/>
        </xdr:cNvSpPr>
      </xdr:nvSpPr>
      <xdr:spPr>
        <a:xfrm>
          <a:off x="12125325" y="1171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KKKKKKK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C55"/>
  <sheetViews>
    <sheetView tabSelected="1" zoomScale="85" zoomScaleNormal="85" workbookViewId="0" topLeftCell="A1">
      <pane ySplit="6" topLeftCell="A40" activePane="bottomLeft" state="frozen"/>
      <selection pane="bottomLeft" activeCell="K42" sqref="K42"/>
    </sheetView>
  </sheetViews>
  <sheetFormatPr defaultColWidth="9.00390625" defaultRowHeight="14.25"/>
  <cols>
    <col min="1" max="1" width="4.625" style="4" customWidth="1"/>
    <col min="2" max="2" width="6.375" style="4" customWidth="1"/>
    <col min="3" max="3" width="25.00390625" style="4" customWidth="1"/>
    <col min="4" max="4" width="19.00390625" style="4" customWidth="1"/>
    <col min="5" max="5" width="25.125" style="4" customWidth="1"/>
    <col min="6" max="6" width="12.875" style="4" customWidth="1"/>
    <col min="7" max="7" width="12.125" style="4" customWidth="1"/>
    <col min="8" max="8" width="10.00390625" style="4" customWidth="1"/>
    <col min="9" max="9" width="10.625" style="4" customWidth="1"/>
    <col min="10" max="11" width="10.125" style="4" customWidth="1"/>
    <col min="12" max="12" width="10.50390625" style="4" customWidth="1"/>
    <col min="13" max="13" width="11.00390625" style="4" customWidth="1"/>
    <col min="14" max="14" width="13.625" style="4" customWidth="1"/>
    <col min="15" max="237" width="9.00390625" style="4" customWidth="1"/>
    <col min="238" max="16384" width="9.00390625" style="2" customWidth="1"/>
  </cols>
  <sheetData>
    <row r="2" spans="1:14" ht="25.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>
      <c r="A4" s="7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/>
      <c r="H4" s="8"/>
      <c r="I4" s="8"/>
      <c r="J4" s="8"/>
      <c r="K4" s="8"/>
      <c r="L4" s="8"/>
      <c r="M4" s="8"/>
      <c r="N4" s="37" t="s">
        <v>7</v>
      </c>
    </row>
    <row r="5" spans="1:14" ht="24">
      <c r="A5" s="9"/>
      <c r="B5" s="9"/>
      <c r="C5" s="9"/>
      <c r="D5" s="8"/>
      <c r="E5" s="8"/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38" t="s">
        <v>15</v>
      </c>
      <c r="N5" s="37"/>
    </row>
    <row r="6" spans="1:14" ht="14.25">
      <c r="A6" s="10" t="s">
        <v>16</v>
      </c>
      <c r="B6" s="11"/>
      <c r="C6" s="8">
        <v>1</v>
      </c>
      <c r="D6" s="8">
        <v>2</v>
      </c>
      <c r="E6" s="8">
        <v>3</v>
      </c>
      <c r="F6" s="8">
        <v>11</v>
      </c>
      <c r="G6" s="8">
        <v>12</v>
      </c>
      <c r="H6" s="8">
        <v>13</v>
      </c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</row>
    <row r="7" spans="1:237" s="1" customFormat="1" ht="14.25">
      <c r="A7" s="12" t="s">
        <v>17</v>
      </c>
      <c r="B7" s="13"/>
      <c r="C7" s="13"/>
      <c r="D7" s="14">
        <f>D8+D51+D53</f>
        <v>45</v>
      </c>
      <c r="E7" s="15"/>
      <c r="F7" s="15">
        <f>SUM(G7:M7)</f>
        <v>29188.85</v>
      </c>
      <c r="G7" s="15">
        <f aca="true" t="shared" si="0" ref="F7:T7">G8+G51+G53</f>
        <v>2731.15</v>
      </c>
      <c r="H7" s="15">
        <f t="shared" si="0"/>
        <v>3901.3</v>
      </c>
      <c r="I7" s="15">
        <f t="shared" si="0"/>
        <v>816.2</v>
      </c>
      <c r="J7" s="15">
        <f t="shared" si="0"/>
        <v>3300.0000000000005</v>
      </c>
      <c r="K7" s="15">
        <f t="shared" si="0"/>
        <v>0</v>
      </c>
      <c r="L7" s="15">
        <f t="shared" si="0"/>
        <v>7273.8</v>
      </c>
      <c r="M7" s="15">
        <f t="shared" si="0"/>
        <v>11166.4</v>
      </c>
      <c r="N7" s="15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</row>
    <row r="8" spans="1:14" ht="27" customHeight="1">
      <c r="A8" s="16" t="s">
        <v>18</v>
      </c>
      <c r="B8" s="17"/>
      <c r="C8" s="16" t="s">
        <v>19</v>
      </c>
      <c r="D8" s="18">
        <v>42</v>
      </c>
      <c r="E8" s="15"/>
      <c r="F8" s="15">
        <f aca="true" t="shared" si="1" ref="F8:S8">SUM(F9:F50)</f>
        <v>28191.7</v>
      </c>
      <c r="G8" s="15">
        <f t="shared" si="1"/>
        <v>2000</v>
      </c>
      <c r="H8" s="15">
        <f t="shared" si="1"/>
        <v>3885.3</v>
      </c>
      <c r="I8" s="15">
        <f t="shared" si="1"/>
        <v>566.2</v>
      </c>
      <c r="J8" s="15">
        <f t="shared" si="1"/>
        <v>3300.0000000000005</v>
      </c>
      <c r="K8" s="15">
        <f t="shared" si="1"/>
        <v>0</v>
      </c>
      <c r="L8" s="15">
        <f t="shared" si="1"/>
        <v>7273.8</v>
      </c>
      <c r="M8" s="15">
        <f t="shared" si="1"/>
        <v>11166.4</v>
      </c>
      <c r="N8" s="15"/>
    </row>
    <row r="9" spans="1:14" ht="24">
      <c r="A9" s="19">
        <v>1</v>
      </c>
      <c r="B9" s="20" t="s">
        <v>20</v>
      </c>
      <c r="C9" s="21" t="s">
        <v>21</v>
      </c>
      <c r="D9" s="22" t="s">
        <v>22</v>
      </c>
      <c r="E9" s="23" t="s">
        <v>23</v>
      </c>
      <c r="F9" s="24">
        <f>SUM(G9:M9)</f>
        <v>60</v>
      </c>
      <c r="G9" s="24">
        <v>18</v>
      </c>
      <c r="H9" s="24">
        <v>10</v>
      </c>
      <c r="I9" s="24"/>
      <c r="J9" s="24">
        <v>1</v>
      </c>
      <c r="K9" s="24"/>
      <c r="L9" s="24"/>
      <c r="M9" s="24">
        <v>31</v>
      </c>
      <c r="N9" s="40" t="s">
        <v>24</v>
      </c>
    </row>
    <row r="10" spans="1:14" ht="48">
      <c r="A10" s="19">
        <v>2</v>
      </c>
      <c r="B10" s="20" t="s">
        <v>25</v>
      </c>
      <c r="C10" s="21" t="s">
        <v>26</v>
      </c>
      <c r="D10" s="21" t="s">
        <v>27</v>
      </c>
      <c r="E10" s="21" t="s">
        <v>28</v>
      </c>
      <c r="F10" s="24">
        <f aca="true" t="shared" si="2" ref="F10:F50">SUM(G10:M10)</f>
        <v>100</v>
      </c>
      <c r="G10" s="24">
        <v>0</v>
      </c>
      <c r="H10" s="24"/>
      <c r="I10" s="24"/>
      <c r="J10" s="24"/>
      <c r="K10" s="24"/>
      <c r="L10" s="24"/>
      <c r="M10" s="24">
        <v>100</v>
      </c>
      <c r="N10" s="40" t="s">
        <v>29</v>
      </c>
    </row>
    <row r="11" spans="1:14" ht="36">
      <c r="A11" s="19">
        <v>3</v>
      </c>
      <c r="B11" s="20" t="s">
        <v>20</v>
      </c>
      <c r="C11" s="21" t="s">
        <v>30</v>
      </c>
      <c r="D11" s="21" t="s">
        <v>31</v>
      </c>
      <c r="E11" s="21" t="s">
        <v>32</v>
      </c>
      <c r="F11" s="24">
        <f t="shared" si="2"/>
        <v>120</v>
      </c>
      <c r="G11" s="24"/>
      <c r="H11" s="24">
        <v>75</v>
      </c>
      <c r="I11" s="24"/>
      <c r="J11" s="24"/>
      <c r="K11" s="24"/>
      <c r="L11" s="24"/>
      <c r="M11" s="24">
        <v>45</v>
      </c>
      <c r="N11" s="40" t="s">
        <v>29</v>
      </c>
    </row>
    <row r="12" spans="1:14" ht="72">
      <c r="A12" s="19">
        <v>4</v>
      </c>
      <c r="B12" s="20" t="s">
        <v>33</v>
      </c>
      <c r="C12" s="21" t="s">
        <v>34</v>
      </c>
      <c r="D12" s="21" t="s">
        <v>35</v>
      </c>
      <c r="E12" s="21" t="s">
        <v>36</v>
      </c>
      <c r="F12" s="24">
        <f t="shared" si="2"/>
        <v>320</v>
      </c>
      <c r="G12" s="24"/>
      <c r="H12" s="24">
        <v>142</v>
      </c>
      <c r="I12" s="24"/>
      <c r="J12" s="24"/>
      <c r="K12" s="24"/>
      <c r="L12" s="24"/>
      <c r="M12" s="24">
        <v>178</v>
      </c>
      <c r="N12" s="40" t="s">
        <v>29</v>
      </c>
    </row>
    <row r="13" spans="1:14" ht="36">
      <c r="A13" s="19">
        <v>5</v>
      </c>
      <c r="B13" s="20" t="s">
        <v>37</v>
      </c>
      <c r="C13" s="21" t="s">
        <v>38</v>
      </c>
      <c r="D13" s="21" t="s">
        <v>39</v>
      </c>
      <c r="E13" s="21" t="s">
        <v>40</v>
      </c>
      <c r="F13" s="24">
        <f t="shared" si="2"/>
        <v>1760</v>
      </c>
      <c r="G13" s="24">
        <v>160</v>
      </c>
      <c r="H13" s="24"/>
      <c r="I13" s="24"/>
      <c r="J13" s="24"/>
      <c r="K13" s="24"/>
      <c r="L13" s="24"/>
      <c r="M13" s="24">
        <v>1600</v>
      </c>
      <c r="N13" s="40" t="s">
        <v>24</v>
      </c>
    </row>
    <row r="14" spans="1:14" ht="24">
      <c r="A14" s="19">
        <v>6</v>
      </c>
      <c r="B14" s="20" t="s">
        <v>41</v>
      </c>
      <c r="C14" s="21" t="s">
        <v>42</v>
      </c>
      <c r="D14" s="23" t="s">
        <v>43</v>
      </c>
      <c r="E14" s="21" t="s">
        <v>44</v>
      </c>
      <c r="F14" s="24">
        <f t="shared" si="2"/>
        <v>630</v>
      </c>
      <c r="G14" s="24"/>
      <c r="H14" s="24">
        <v>0</v>
      </c>
      <c r="I14" s="24"/>
      <c r="J14" s="24">
        <v>0</v>
      </c>
      <c r="K14" s="24"/>
      <c r="L14" s="24"/>
      <c r="M14" s="24">
        <v>630</v>
      </c>
      <c r="N14" s="40" t="s">
        <v>45</v>
      </c>
    </row>
    <row r="15" spans="1:14" ht="24">
      <c r="A15" s="19">
        <v>7</v>
      </c>
      <c r="B15" s="20" t="s">
        <v>20</v>
      </c>
      <c r="C15" s="21" t="s">
        <v>46</v>
      </c>
      <c r="D15" s="25" t="s">
        <v>47</v>
      </c>
      <c r="E15" s="25" t="s">
        <v>48</v>
      </c>
      <c r="F15" s="24">
        <f t="shared" si="2"/>
        <v>360</v>
      </c>
      <c r="G15" s="24">
        <v>64</v>
      </c>
      <c r="H15" s="24">
        <v>0</v>
      </c>
      <c r="I15" s="24"/>
      <c r="J15" s="24">
        <v>1</v>
      </c>
      <c r="K15" s="24"/>
      <c r="L15" s="24">
        <v>208</v>
      </c>
      <c r="M15" s="24">
        <v>87</v>
      </c>
      <c r="N15" s="40" t="s">
        <v>24</v>
      </c>
    </row>
    <row r="16" spans="1:14" ht="48">
      <c r="A16" s="19">
        <v>8</v>
      </c>
      <c r="B16" s="20" t="s">
        <v>37</v>
      </c>
      <c r="C16" s="21" t="s">
        <v>49</v>
      </c>
      <c r="D16" s="26" t="s">
        <v>50</v>
      </c>
      <c r="E16" s="21" t="s">
        <v>51</v>
      </c>
      <c r="F16" s="24">
        <f t="shared" si="2"/>
        <v>120</v>
      </c>
      <c r="G16" s="24"/>
      <c r="H16" s="24">
        <v>24</v>
      </c>
      <c r="I16" s="24"/>
      <c r="J16" s="24"/>
      <c r="K16" s="24"/>
      <c r="L16" s="24">
        <v>60</v>
      </c>
      <c r="M16" s="24">
        <v>36</v>
      </c>
      <c r="N16" s="40" t="s">
        <v>24</v>
      </c>
    </row>
    <row r="17" spans="1:14" ht="42.75">
      <c r="A17" s="19">
        <v>9</v>
      </c>
      <c r="B17" s="20" t="s">
        <v>20</v>
      </c>
      <c r="C17" s="21" t="s">
        <v>52</v>
      </c>
      <c r="D17" s="23" t="s">
        <v>53</v>
      </c>
      <c r="E17" s="21" t="s">
        <v>54</v>
      </c>
      <c r="F17" s="24">
        <f t="shared" si="2"/>
        <v>150</v>
      </c>
      <c r="G17" s="24"/>
      <c r="H17" s="24">
        <v>0</v>
      </c>
      <c r="I17" s="24"/>
      <c r="J17" s="24"/>
      <c r="K17" s="24"/>
      <c r="L17" s="24">
        <v>80</v>
      </c>
      <c r="M17" s="24">
        <v>70</v>
      </c>
      <c r="N17" s="40" t="s">
        <v>55</v>
      </c>
    </row>
    <row r="18" spans="1:14" ht="24">
      <c r="A18" s="19">
        <v>10</v>
      </c>
      <c r="B18" s="20" t="s">
        <v>20</v>
      </c>
      <c r="C18" s="21" t="s">
        <v>56</v>
      </c>
      <c r="D18" s="23" t="s">
        <v>57</v>
      </c>
      <c r="E18" s="21" t="s">
        <v>58</v>
      </c>
      <c r="F18" s="24">
        <f t="shared" si="2"/>
        <v>200</v>
      </c>
      <c r="G18" s="24"/>
      <c r="H18" s="24">
        <v>24</v>
      </c>
      <c r="I18" s="24"/>
      <c r="J18" s="24"/>
      <c r="K18" s="24"/>
      <c r="L18" s="24">
        <v>110</v>
      </c>
      <c r="M18" s="24">
        <v>66</v>
      </c>
      <c r="N18" s="40" t="s">
        <v>59</v>
      </c>
    </row>
    <row r="19" spans="1:14" ht="60">
      <c r="A19" s="19">
        <v>11</v>
      </c>
      <c r="B19" s="20" t="s">
        <v>25</v>
      </c>
      <c r="C19" s="21" t="s">
        <v>60</v>
      </c>
      <c r="D19" s="23" t="s">
        <v>61</v>
      </c>
      <c r="E19" s="21" t="s">
        <v>62</v>
      </c>
      <c r="F19" s="24">
        <f t="shared" si="2"/>
        <v>260</v>
      </c>
      <c r="G19" s="24">
        <v>28.8</v>
      </c>
      <c r="H19" s="24">
        <v>20.6</v>
      </c>
      <c r="I19" s="24"/>
      <c r="J19" s="24">
        <v>0.6</v>
      </c>
      <c r="K19" s="24"/>
      <c r="L19" s="24">
        <v>171</v>
      </c>
      <c r="M19" s="24">
        <v>39</v>
      </c>
      <c r="N19" s="40" t="s">
        <v>24</v>
      </c>
    </row>
    <row r="20" spans="1:14" ht="96">
      <c r="A20" s="19">
        <v>12</v>
      </c>
      <c r="B20" s="20" t="s">
        <v>25</v>
      </c>
      <c r="C20" s="21" t="s">
        <v>63</v>
      </c>
      <c r="D20" s="23" t="s">
        <v>64</v>
      </c>
      <c r="E20" s="21" t="s">
        <v>65</v>
      </c>
      <c r="F20" s="24">
        <f t="shared" si="2"/>
        <v>1698</v>
      </c>
      <c r="G20" s="24">
        <v>60</v>
      </c>
      <c r="H20" s="24">
        <v>0</v>
      </c>
      <c r="I20" s="24"/>
      <c r="J20" s="24"/>
      <c r="K20" s="24"/>
      <c r="L20" s="24">
        <v>698</v>
      </c>
      <c r="M20" s="24">
        <v>940</v>
      </c>
      <c r="N20" s="40" t="s">
        <v>24</v>
      </c>
    </row>
    <row r="21" spans="1:14" ht="24">
      <c r="A21" s="19">
        <v>13</v>
      </c>
      <c r="B21" s="20" t="s">
        <v>37</v>
      </c>
      <c r="C21" s="21" t="s">
        <v>66</v>
      </c>
      <c r="D21" s="26" t="s">
        <v>67</v>
      </c>
      <c r="E21" s="21" t="s">
        <v>68</v>
      </c>
      <c r="F21" s="24">
        <f t="shared" si="2"/>
        <v>600</v>
      </c>
      <c r="G21" s="24">
        <v>180</v>
      </c>
      <c r="H21" s="24">
        <v>5.25</v>
      </c>
      <c r="I21" s="24"/>
      <c r="J21" s="24">
        <v>4.75</v>
      </c>
      <c r="K21" s="24"/>
      <c r="L21" s="24"/>
      <c r="M21" s="24">
        <v>410</v>
      </c>
      <c r="N21" s="40" t="s">
        <v>69</v>
      </c>
    </row>
    <row r="22" spans="1:14" ht="36">
      <c r="A22" s="19">
        <v>14</v>
      </c>
      <c r="B22" s="20" t="s">
        <v>33</v>
      </c>
      <c r="C22" s="21" t="s">
        <v>70</v>
      </c>
      <c r="D22" s="21" t="s">
        <v>71</v>
      </c>
      <c r="E22" s="21" t="s">
        <v>72</v>
      </c>
      <c r="F22" s="24">
        <f t="shared" si="2"/>
        <v>4000</v>
      </c>
      <c r="G22" s="24">
        <v>733.2</v>
      </c>
      <c r="H22" s="24">
        <v>0</v>
      </c>
      <c r="I22" s="24">
        <v>0</v>
      </c>
      <c r="J22" s="24"/>
      <c r="K22" s="24"/>
      <c r="L22" s="24">
        <v>2166.8</v>
      </c>
      <c r="M22" s="24">
        <v>1100</v>
      </c>
      <c r="N22" s="40" t="s">
        <v>73</v>
      </c>
    </row>
    <row r="23" spans="1:14" ht="60">
      <c r="A23" s="19">
        <v>15</v>
      </c>
      <c r="B23" s="21" t="s">
        <v>25</v>
      </c>
      <c r="C23" s="27" t="s">
        <v>74</v>
      </c>
      <c r="D23" s="21" t="s">
        <v>75</v>
      </c>
      <c r="E23" s="21" t="s">
        <v>76</v>
      </c>
      <c r="F23" s="24">
        <f t="shared" si="2"/>
        <v>300</v>
      </c>
      <c r="G23" s="28"/>
      <c r="H23" s="28">
        <v>37.05</v>
      </c>
      <c r="I23" s="28"/>
      <c r="J23" s="28">
        <v>2.95</v>
      </c>
      <c r="K23" s="28"/>
      <c r="L23" s="28">
        <v>220</v>
      </c>
      <c r="M23" s="28">
        <v>40</v>
      </c>
      <c r="N23" s="41" t="s">
        <v>24</v>
      </c>
    </row>
    <row r="24" spans="1:14" ht="36">
      <c r="A24" s="19">
        <v>16</v>
      </c>
      <c r="B24" s="21" t="s">
        <v>41</v>
      </c>
      <c r="C24" s="27" t="s">
        <v>77</v>
      </c>
      <c r="D24" s="21" t="s">
        <v>78</v>
      </c>
      <c r="E24" s="21" t="s">
        <v>79</v>
      </c>
      <c r="F24" s="24">
        <f t="shared" si="2"/>
        <v>200</v>
      </c>
      <c r="G24" s="28"/>
      <c r="H24" s="28">
        <v>0</v>
      </c>
      <c r="I24" s="28"/>
      <c r="J24" s="28"/>
      <c r="K24" s="28"/>
      <c r="L24" s="28">
        <v>80</v>
      </c>
      <c r="M24" s="28">
        <v>120</v>
      </c>
      <c r="N24" s="41" t="s">
        <v>73</v>
      </c>
    </row>
    <row r="25" spans="1:14" ht="48">
      <c r="A25" s="19">
        <v>17</v>
      </c>
      <c r="B25" s="21" t="s">
        <v>20</v>
      </c>
      <c r="C25" s="21" t="s">
        <v>80</v>
      </c>
      <c r="D25" s="23" t="s">
        <v>53</v>
      </c>
      <c r="E25" s="23" t="s">
        <v>81</v>
      </c>
      <c r="F25" s="24">
        <f t="shared" si="2"/>
        <v>180</v>
      </c>
      <c r="G25" s="24">
        <v>33</v>
      </c>
      <c r="H25" s="24">
        <v>0</v>
      </c>
      <c r="I25" s="24"/>
      <c r="J25" s="24">
        <v>3</v>
      </c>
      <c r="K25" s="24"/>
      <c r="L25" s="24"/>
      <c r="M25" s="24">
        <v>144</v>
      </c>
      <c r="N25" s="40" t="s">
        <v>24</v>
      </c>
    </row>
    <row r="26" spans="1:14" ht="72">
      <c r="A26" s="19">
        <v>18</v>
      </c>
      <c r="B26" s="21" t="s">
        <v>25</v>
      </c>
      <c r="C26" s="21" t="s">
        <v>82</v>
      </c>
      <c r="D26" s="23" t="s">
        <v>83</v>
      </c>
      <c r="E26" s="23" t="s">
        <v>84</v>
      </c>
      <c r="F26" s="24">
        <f t="shared" si="2"/>
        <v>200</v>
      </c>
      <c r="G26" s="24">
        <v>55</v>
      </c>
      <c r="H26" s="24">
        <v>0</v>
      </c>
      <c r="I26" s="24"/>
      <c r="J26" s="24">
        <v>5</v>
      </c>
      <c r="K26" s="24"/>
      <c r="L26" s="24">
        <v>80</v>
      </c>
      <c r="M26" s="24">
        <v>60</v>
      </c>
      <c r="N26" s="40" t="s">
        <v>24</v>
      </c>
    </row>
    <row r="27" spans="1:14" ht="24">
      <c r="A27" s="19">
        <v>19</v>
      </c>
      <c r="B27" s="21" t="s">
        <v>33</v>
      </c>
      <c r="C27" s="21" t="s">
        <v>85</v>
      </c>
      <c r="D27" s="21" t="s">
        <v>86</v>
      </c>
      <c r="E27" s="21" t="s">
        <v>87</v>
      </c>
      <c r="F27" s="24">
        <f t="shared" si="2"/>
        <v>10</v>
      </c>
      <c r="G27" s="24"/>
      <c r="H27" s="24">
        <v>8.2</v>
      </c>
      <c r="I27" s="24"/>
      <c r="J27" s="24">
        <v>0.8</v>
      </c>
      <c r="K27" s="24"/>
      <c r="L27" s="24"/>
      <c r="M27" s="24">
        <v>1</v>
      </c>
      <c r="N27" s="40" t="s">
        <v>24</v>
      </c>
    </row>
    <row r="28" spans="1:14" ht="24">
      <c r="A28" s="19">
        <v>20</v>
      </c>
      <c r="B28" s="21" t="s">
        <v>33</v>
      </c>
      <c r="C28" s="21" t="s">
        <v>88</v>
      </c>
      <c r="D28" s="21" t="s">
        <v>89</v>
      </c>
      <c r="E28" s="21" t="s">
        <v>90</v>
      </c>
      <c r="F28" s="24">
        <f t="shared" si="2"/>
        <v>30</v>
      </c>
      <c r="G28" s="24"/>
      <c r="H28" s="24">
        <v>29.55</v>
      </c>
      <c r="I28" s="24"/>
      <c r="J28" s="24">
        <v>0.45</v>
      </c>
      <c r="K28" s="24"/>
      <c r="L28" s="24"/>
      <c r="M28" s="24"/>
      <c r="N28" s="40" t="s">
        <v>24</v>
      </c>
    </row>
    <row r="29" spans="1:14" ht="24">
      <c r="A29" s="19">
        <v>21</v>
      </c>
      <c r="B29" s="21" t="s">
        <v>91</v>
      </c>
      <c r="C29" s="21" t="s">
        <v>92</v>
      </c>
      <c r="D29" s="21" t="s">
        <v>93</v>
      </c>
      <c r="E29" s="21" t="s">
        <v>94</v>
      </c>
      <c r="F29" s="24">
        <f t="shared" si="2"/>
        <v>5</v>
      </c>
      <c r="G29" s="24"/>
      <c r="H29" s="24">
        <v>1.62</v>
      </c>
      <c r="I29" s="24"/>
      <c r="J29" s="24">
        <v>0.38</v>
      </c>
      <c r="K29" s="24"/>
      <c r="L29" s="24"/>
      <c r="M29" s="24">
        <v>3</v>
      </c>
      <c r="N29" s="40" t="s">
        <v>24</v>
      </c>
    </row>
    <row r="30" spans="1:14" ht="24">
      <c r="A30" s="19">
        <v>22</v>
      </c>
      <c r="B30" s="21" t="s">
        <v>91</v>
      </c>
      <c r="C30" s="21" t="s">
        <v>95</v>
      </c>
      <c r="D30" s="21" t="s">
        <v>96</v>
      </c>
      <c r="E30" s="21" t="s">
        <v>94</v>
      </c>
      <c r="F30" s="24">
        <f t="shared" si="2"/>
        <v>5</v>
      </c>
      <c r="G30" s="24"/>
      <c r="H30" s="24">
        <v>1.62</v>
      </c>
      <c r="I30" s="24"/>
      <c r="J30" s="24">
        <v>0.38</v>
      </c>
      <c r="K30" s="24"/>
      <c r="L30" s="24"/>
      <c r="M30" s="24">
        <v>3</v>
      </c>
      <c r="N30" s="40" t="s">
        <v>24</v>
      </c>
    </row>
    <row r="31" spans="1:14" ht="24">
      <c r="A31" s="19">
        <v>23</v>
      </c>
      <c r="B31" s="21" t="s">
        <v>20</v>
      </c>
      <c r="C31" s="21" t="s">
        <v>97</v>
      </c>
      <c r="D31" s="25" t="s">
        <v>47</v>
      </c>
      <c r="E31" s="25" t="s">
        <v>94</v>
      </c>
      <c r="F31" s="24">
        <f t="shared" si="2"/>
        <v>5</v>
      </c>
      <c r="G31" s="24"/>
      <c r="H31" s="24"/>
      <c r="I31" s="24"/>
      <c r="J31" s="24">
        <v>0</v>
      </c>
      <c r="K31" s="24"/>
      <c r="L31" s="24"/>
      <c r="M31" s="24">
        <v>5</v>
      </c>
      <c r="N31" s="40" t="s">
        <v>24</v>
      </c>
    </row>
    <row r="32" spans="1:14" ht="24">
      <c r="A32" s="19">
        <v>24</v>
      </c>
      <c r="B32" s="21" t="s">
        <v>20</v>
      </c>
      <c r="C32" s="21" t="s">
        <v>98</v>
      </c>
      <c r="D32" s="25" t="s">
        <v>99</v>
      </c>
      <c r="E32" s="25" t="s">
        <v>100</v>
      </c>
      <c r="F32" s="24">
        <f t="shared" si="2"/>
        <v>300</v>
      </c>
      <c r="G32" s="24"/>
      <c r="H32" s="24">
        <v>18</v>
      </c>
      <c r="I32" s="24"/>
      <c r="J32" s="24">
        <v>0</v>
      </c>
      <c r="K32" s="24"/>
      <c r="L32" s="24">
        <v>200</v>
      </c>
      <c r="M32" s="24">
        <v>82</v>
      </c>
      <c r="N32" s="40" t="s">
        <v>73</v>
      </c>
    </row>
    <row r="33" spans="1:14" ht="36">
      <c r="A33" s="19">
        <v>25</v>
      </c>
      <c r="B33" s="21" t="s">
        <v>101</v>
      </c>
      <c r="C33" s="21" t="s">
        <v>102</v>
      </c>
      <c r="D33" s="21" t="s">
        <v>103</v>
      </c>
      <c r="E33" s="21" t="s">
        <v>104</v>
      </c>
      <c r="F33" s="24">
        <f t="shared" si="2"/>
        <v>15</v>
      </c>
      <c r="G33" s="24"/>
      <c r="H33" s="24">
        <v>9</v>
      </c>
      <c r="I33" s="24"/>
      <c r="J33" s="24">
        <v>1</v>
      </c>
      <c r="K33" s="24"/>
      <c r="L33" s="24"/>
      <c r="M33" s="24">
        <v>5</v>
      </c>
      <c r="N33" s="40" t="s">
        <v>24</v>
      </c>
    </row>
    <row r="34" spans="1:14" ht="24">
      <c r="A34" s="19">
        <v>26</v>
      </c>
      <c r="B34" s="21" t="s">
        <v>37</v>
      </c>
      <c r="C34" s="21" t="s">
        <v>105</v>
      </c>
      <c r="D34" s="23" t="s">
        <v>106</v>
      </c>
      <c r="E34" s="26" t="s">
        <v>107</v>
      </c>
      <c r="F34" s="24">
        <f t="shared" si="2"/>
        <v>5</v>
      </c>
      <c r="G34" s="24"/>
      <c r="H34" s="24"/>
      <c r="I34" s="24"/>
      <c r="J34" s="24">
        <v>0</v>
      </c>
      <c r="K34" s="24"/>
      <c r="L34" s="24"/>
      <c r="M34" s="24">
        <v>5</v>
      </c>
      <c r="N34" s="40" t="s">
        <v>24</v>
      </c>
    </row>
    <row r="35" spans="1:14" ht="24">
      <c r="A35" s="19">
        <v>27</v>
      </c>
      <c r="B35" s="21" t="s">
        <v>20</v>
      </c>
      <c r="C35" s="21" t="s">
        <v>108</v>
      </c>
      <c r="D35" s="23" t="s">
        <v>109</v>
      </c>
      <c r="E35" s="23" t="s">
        <v>110</v>
      </c>
      <c r="F35" s="24">
        <f t="shared" si="2"/>
        <v>5</v>
      </c>
      <c r="G35" s="24"/>
      <c r="H35" s="24"/>
      <c r="I35" s="24"/>
      <c r="J35" s="24">
        <v>0</v>
      </c>
      <c r="K35" s="24"/>
      <c r="L35" s="24"/>
      <c r="M35" s="24">
        <v>5</v>
      </c>
      <c r="N35" s="40" t="s">
        <v>24</v>
      </c>
    </row>
    <row r="36" spans="1:14" ht="48">
      <c r="A36" s="19">
        <v>28</v>
      </c>
      <c r="B36" s="21" t="s">
        <v>37</v>
      </c>
      <c r="C36" s="21" t="s">
        <v>111</v>
      </c>
      <c r="D36" s="23" t="s">
        <v>106</v>
      </c>
      <c r="E36" s="23" t="s">
        <v>112</v>
      </c>
      <c r="F36" s="24">
        <f t="shared" si="2"/>
        <v>15</v>
      </c>
      <c r="G36" s="24"/>
      <c r="H36" s="24">
        <v>5.8</v>
      </c>
      <c r="I36" s="24"/>
      <c r="J36" s="24">
        <v>9.2</v>
      </c>
      <c r="K36" s="24"/>
      <c r="L36" s="24"/>
      <c r="M36" s="24"/>
      <c r="N36" s="40" t="s">
        <v>24</v>
      </c>
    </row>
    <row r="37" spans="1:14" ht="36">
      <c r="A37" s="19">
        <v>29</v>
      </c>
      <c r="B37" s="21" t="s">
        <v>20</v>
      </c>
      <c r="C37" s="21" t="s">
        <v>113</v>
      </c>
      <c r="D37" s="23" t="s">
        <v>47</v>
      </c>
      <c r="E37" s="23" t="s">
        <v>114</v>
      </c>
      <c r="F37" s="24">
        <f t="shared" si="2"/>
        <v>6000.4</v>
      </c>
      <c r="G37" s="24"/>
      <c r="H37" s="24">
        <v>1100</v>
      </c>
      <c r="I37" s="24">
        <v>405.4</v>
      </c>
      <c r="J37" s="24">
        <v>3195</v>
      </c>
      <c r="K37" s="24"/>
      <c r="L37" s="24"/>
      <c r="M37" s="24">
        <v>1300</v>
      </c>
      <c r="N37" s="40" t="s">
        <v>24</v>
      </c>
    </row>
    <row r="38" spans="1:14" ht="24">
      <c r="A38" s="19">
        <v>30</v>
      </c>
      <c r="B38" s="21" t="s">
        <v>91</v>
      </c>
      <c r="C38" s="21" t="s">
        <v>115</v>
      </c>
      <c r="D38" s="21" t="s">
        <v>116</v>
      </c>
      <c r="E38" s="21" t="s">
        <v>117</v>
      </c>
      <c r="F38" s="24">
        <f t="shared" si="2"/>
        <v>400</v>
      </c>
      <c r="G38" s="24">
        <v>170</v>
      </c>
      <c r="H38" s="24"/>
      <c r="I38" s="24"/>
      <c r="J38" s="24">
        <v>0</v>
      </c>
      <c r="K38" s="24"/>
      <c r="L38" s="24"/>
      <c r="M38" s="24">
        <v>230</v>
      </c>
      <c r="N38" s="40" t="s">
        <v>24</v>
      </c>
    </row>
    <row r="39" spans="1:14" ht="24">
      <c r="A39" s="19">
        <v>31</v>
      </c>
      <c r="B39" s="21" t="s">
        <v>20</v>
      </c>
      <c r="C39" s="21" t="s">
        <v>118</v>
      </c>
      <c r="D39" s="21" t="s">
        <v>57</v>
      </c>
      <c r="E39" s="21" t="s">
        <v>119</v>
      </c>
      <c r="F39" s="24">
        <f t="shared" si="2"/>
        <v>59</v>
      </c>
      <c r="G39" s="24"/>
      <c r="H39" s="24">
        <v>35</v>
      </c>
      <c r="I39" s="24"/>
      <c r="J39" s="24">
        <v>0</v>
      </c>
      <c r="K39" s="24"/>
      <c r="L39" s="24"/>
      <c r="M39" s="24">
        <v>24</v>
      </c>
      <c r="N39" s="40" t="s">
        <v>59</v>
      </c>
    </row>
    <row r="40" spans="1:14" ht="24">
      <c r="A40" s="19">
        <v>32</v>
      </c>
      <c r="B40" s="21" t="s">
        <v>20</v>
      </c>
      <c r="C40" s="21" t="s">
        <v>120</v>
      </c>
      <c r="D40" s="21" t="s">
        <v>121</v>
      </c>
      <c r="E40" s="21" t="s">
        <v>122</v>
      </c>
      <c r="F40" s="24">
        <f t="shared" si="2"/>
        <v>40</v>
      </c>
      <c r="G40" s="24"/>
      <c r="H40" s="24"/>
      <c r="I40" s="24"/>
      <c r="J40" s="24">
        <v>0</v>
      </c>
      <c r="K40" s="24"/>
      <c r="L40" s="24"/>
      <c r="M40" s="24">
        <v>40</v>
      </c>
      <c r="N40" s="40" t="s">
        <v>59</v>
      </c>
    </row>
    <row r="41" spans="1:14" ht="24">
      <c r="A41" s="19">
        <v>33</v>
      </c>
      <c r="B41" s="21" t="s">
        <v>37</v>
      </c>
      <c r="C41" s="21" t="s">
        <v>123</v>
      </c>
      <c r="D41" s="21" t="s">
        <v>124</v>
      </c>
      <c r="E41" s="21" t="s">
        <v>125</v>
      </c>
      <c r="F41" s="24">
        <f t="shared" si="2"/>
        <v>50</v>
      </c>
      <c r="G41" s="24"/>
      <c r="H41" s="24">
        <v>14.7</v>
      </c>
      <c r="I41" s="24"/>
      <c r="J41" s="24">
        <v>0.3</v>
      </c>
      <c r="K41" s="24"/>
      <c r="L41" s="24"/>
      <c r="M41" s="24">
        <v>35</v>
      </c>
      <c r="N41" s="40" t="s">
        <v>24</v>
      </c>
    </row>
    <row r="42" spans="1:14" ht="48">
      <c r="A42" s="19">
        <v>34</v>
      </c>
      <c r="B42" s="21" t="s">
        <v>20</v>
      </c>
      <c r="C42" s="21" t="s">
        <v>126</v>
      </c>
      <c r="D42" s="21" t="s">
        <v>127</v>
      </c>
      <c r="E42" s="21" t="s">
        <v>128</v>
      </c>
      <c r="F42" s="24">
        <f t="shared" si="2"/>
        <v>2900</v>
      </c>
      <c r="G42" s="24">
        <v>100</v>
      </c>
      <c r="H42" s="24">
        <v>1350.64</v>
      </c>
      <c r="I42" s="24">
        <v>160.8</v>
      </c>
      <c r="J42" s="24">
        <v>46.06</v>
      </c>
      <c r="K42" s="24"/>
      <c r="L42" s="24"/>
      <c r="M42" s="24">
        <v>1242.5</v>
      </c>
      <c r="N42" s="40" t="s">
        <v>59</v>
      </c>
    </row>
    <row r="43" spans="1:14" ht="84">
      <c r="A43" s="19">
        <v>35</v>
      </c>
      <c r="B43" s="21" t="s">
        <v>41</v>
      </c>
      <c r="C43" s="21" t="s">
        <v>129</v>
      </c>
      <c r="D43" s="21" t="s">
        <v>130</v>
      </c>
      <c r="E43" s="21" t="s">
        <v>131</v>
      </c>
      <c r="F43" s="24">
        <f t="shared" si="2"/>
        <v>400</v>
      </c>
      <c r="G43" s="24"/>
      <c r="H43" s="24"/>
      <c r="I43" s="24"/>
      <c r="J43" s="24">
        <v>0</v>
      </c>
      <c r="K43" s="24"/>
      <c r="L43" s="24"/>
      <c r="M43" s="24">
        <v>400</v>
      </c>
      <c r="N43" s="40" t="s">
        <v>132</v>
      </c>
    </row>
    <row r="44" spans="1:14" ht="24">
      <c r="A44" s="19">
        <v>36</v>
      </c>
      <c r="B44" s="21" t="s">
        <v>41</v>
      </c>
      <c r="C44" s="21" t="s">
        <v>133</v>
      </c>
      <c r="D44" s="21" t="s">
        <v>134</v>
      </c>
      <c r="E44" s="21" t="s">
        <v>135</v>
      </c>
      <c r="F44" s="24">
        <f t="shared" si="2"/>
        <v>30</v>
      </c>
      <c r="G44" s="24"/>
      <c r="H44" s="24">
        <v>27.21</v>
      </c>
      <c r="I44" s="24"/>
      <c r="J44" s="24">
        <v>0.79</v>
      </c>
      <c r="K44" s="24"/>
      <c r="L44" s="24"/>
      <c r="M44" s="24">
        <v>2</v>
      </c>
      <c r="N44" s="40" t="s">
        <v>24</v>
      </c>
    </row>
    <row r="45" spans="1:14" ht="24">
      <c r="A45" s="19">
        <v>37</v>
      </c>
      <c r="B45" s="21" t="s">
        <v>41</v>
      </c>
      <c r="C45" s="21" t="s">
        <v>136</v>
      </c>
      <c r="D45" s="21" t="s">
        <v>137</v>
      </c>
      <c r="E45" s="21" t="s">
        <v>138</v>
      </c>
      <c r="F45" s="24">
        <f t="shared" si="2"/>
        <v>30</v>
      </c>
      <c r="G45" s="24"/>
      <c r="H45" s="24">
        <v>3.66</v>
      </c>
      <c r="I45" s="24"/>
      <c r="J45" s="24">
        <v>24.34</v>
      </c>
      <c r="K45" s="24"/>
      <c r="L45" s="24"/>
      <c r="M45" s="24">
        <v>2</v>
      </c>
      <c r="N45" s="40" t="s">
        <v>24</v>
      </c>
    </row>
    <row r="46" spans="1:14" ht="24">
      <c r="A46" s="19">
        <v>38</v>
      </c>
      <c r="B46" s="21" t="s">
        <v>101</v>
      </c>
      <c r="C46" s="21" t="s">
        <v>139</v>
      </c>
      <c r="D46" s="26" t="s">
        <v>140</v>
      </c>
      <c r="E46" s="23" t="s">
        <v>141</v>
      </c>
      <c r="F46" s="24">
        <f t="shared" si="2"/>
        <v>5000</v>
      </c>
      <c r="G46" s="24">
        <v>300</v>
      </c>
      <c r="H46" s="24"/>
      <c r="I46" s="24"/>
      <c r="J46" s="24">
        <v>0</v>
      </c>
      <c r="K46" s="24"/>
      <c r="L46" s="24">
        <v>3200</v>
      </c>
      <c r="M46" s="24">
        <v>1500</v>
      </c>
      <c r="N46" s="40" t="s">
        <v>24</v>
      </c>
    </row>
    <row r="47" spans="1:14" ht="36">
      <c r="A47" s="19">
        <v>39</v>
      </c>
      <c r="B47" s="21" t="s">
        <v>25</v>
      </c>
      <c r="C47" s="21" t="s">
        <v>142</v>
      </c>
      <c r="D47" s="21" t="s">
        <v>143</v>
      </c>
      <c r="E47" s="21" t="s">
        <v>144</v>
      </c>
      <c r="F47" s="24">
        <f t="shared" si="2"/>
        <v>62</v>
      </c>
      <c r="G47" s="24">
        <v>58</v>
      </c>
      <c r="H47" s="24">
        <v>0</v>
      </c>
      <c r="I47" s="24"/>
      <c r="J47" s="24">
        <v>2</v>
      </c>
      <c r="K47" s="24"/>
      <c r="L47" s="24"/>
      <c r="M47" s="24">
        <v>2</v>
      </c>
      <c r="N47" s="40" t="s">
        <v>24</v>
      </c>
    </row>
    <row r="48" spans="1:14" ht="36">
      <c r="A48" s="19">
        <v>40</v>
      </c>
      <c r="B48" s="21" t="s">
        <v>25</v>
      </c>
      <c r="C48" s="21" t="s">
        <v>145</v>
      </c>
      <c r="D48" s="21" t="s">
        <v>146</v>
      </c>
      <c r="E48" s="21" t="s">
        <v>147</v>
      </c>
      <c r="F48" s="24">
        <f t="shared" si="2"/>
        <v>43</v>
      </c>
      <c r="G48" s="24">
        <v>40</v>
      </c>
      <c r="H48" s="24">
        <v>0</v>
      </c>
      <c r="I48" s="24"/>
      <c r="J48" s="24">
        <v>1</v>
      </c>
      <c r="K48" s="24"/>
      <c r="L48" s="24"/>
      <c r="M48" s="24">
        <v>2</v>
      </c>
      <c r="N48" s="40" t="s">
        <v>24</v>
      </c>
    </row>
    <row r="49" spans="1:14" ht="24">
      <c r="A49" s="19">
        <v>41</v>
      </c>
      <c r="B49" s="20" t="s">
        <v>20</v>
      </c>
      <c r="C49" s="20" t="s">
        <v>148</v>
      </c>
      <c r="D49" s="20" t="s">
        <v>149</v>
      </c>
      <c r="E49" s="20" t="s">
        <v>150</v>
      </c>
      <c r="F49" s="24">
        <f t="shared" si="2"/>
        <v>10</v>
      </c>
      <c r="G49" s="29"/>
      <c r="H49" s="29">
        <v>10</v>
      </c>
      <c r="I49" s="29"/>
      <c r="J49" s="29"/>
      <c r="K49" s="29"/>
      <c r="L49" s="29"/>
      <c r="M49" s="29"/>
      <c r="N49" s="40" t="s">
        <v>24</v>
      </c>
    </row>
    <row r="50" spans="1:237" s="2" customFormat="1" ht="346.5" customHeight="1">
      <c r="A50" s="19">
        <v>42</v>
      </c>
      <c r="B50" s="20" t="s">
        <v>151</v>
      </c>
      <c r="C50" s="20" t="s">
        <v>152</v>
      </c>
      <c r="D50" s="20" t="s">
        <v>153</v>
      </c>
      <c r="E50" s="20" t="s">
        <v>154</v>
      </c>
      <c r="F50" s="24">
        <f t="shared" si="2"/>
        <v>1514.3</v>
      </c>
      <c r="G50" s="24"/>
      <c r="H50" s="24">
        <v>932.4</v>
      </c>
      <c r="I50" s="24">
        <v>0</v>
      </c>
      <c r="J50" s="24">
        <v>0</v>
      </c>
      <c r="K50" s="24"/>
      <c r="L50" s="24"/>
      <c r="M50" s="24">
        <v>581.9</v>
      </c>
      <c r="N50" s="40" t="s">
        <v>155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</row>
    <row r="51" spans="1:237" s="3" customFormat="1" ht="31.5" customHeight="1">
      <c r="A51" s="30" t="s">
        <v>156</v>
      </c>
      <c r="B51" s="31"/>
      <c r="C51" s="30" t="s">
        <v>157</v>
      </c>
      <c r="D51" s="32">
        <v>1</v>
      </c>
      <c r="E51" s="33"/>
      <c r="F51" s="34">
        <f aca="true" t="shared" si="3" ref="F51:M51">F52</f>
        <v>200</v>
      </c>
      <c r="G51" s="34">
        <f t="shared" si="3"/>
        <v>0</v>
      </c>
      <c r="H51" s="34">
        <f t="shared" si="3"/>
        <v>0</v>
      </c>
      <c r="I51" s="34">
        <f t="shared" si="3"/>
        <v>200</v>
      </c>
      <c r="J51" s="34">
        <f t="shared" si="3"/>
        <v>0</v>
      </c>
      <c r="K51" s="34">
        <f t="shared" si="3"/>
        <v>0</v>
      </c>
      <c r="L51" s="34">
        <f t="shared" si="3"/>
        <v>0</v>
      </c>
      <c r="M51" s="34">
        <f t="shared" si="3"/>
        <v>0</v>
      </c>
      <c r="N51" s="34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</row>
    <row r="52" spans="1:14" ht="48">
      <c r="A52" s="20">
        <v>1</v>
      </c>
      <c r="B52" s="20" t="s">
        <v>158</v>
      </c>
      <c r="C52" s="20" t="s">
        <v>159</v>
      </c>
      <c r="D52" s="20" t="s">
        <v>160</v>
      </c>
      <c r="E52" s="20" t="s">
        <v>161</v>
      </c>
      <c r="F52" s="24">
        <f>SUM(G52:M52)</f>
        <v>200</v>
      </c>
      <c r="G52" s="29"/>
      <c r="H52" s="29"/>
      <c r="I52" s="29">
        <v>200</v>
      </c>
      <c r="J52" s="29">
        <v>0</v>
      </c>
      <c r="K52" s="29"/>
      <c r="L52" s="29"/>
      <c r="M52" s="29"/>
      <c r="N52" s="24" t="s">
        <v>24</v>
      </c>
    </row>
    <row r="53" spans="1:237" s="3" customFormat="1" ht="31.5" customHeight="1">
      <c r="A53" s="16" t="s">
        <v>162</v>
      </c>
      <c r="B53" s="17"/>
      <c r="C53" s="30" t="s">
        <v>163</v>
      </c>
      <c r="D53" s="35">
        <v>2</v>
      </c>
      <c r="E53" s="33"/>
      <c r="F53" s="34">
        <f aca="true" t="shared" si="4" ref="F53:R53">F54+F55</f>
        <v>797.15</v>
      </c>
      <c r="G53" s="34">
        <f t="shared" si="4"/>
        <v>731.15</v>
      </c>
      <c r="H53" s="34">
        <f t="shared" si="4"/>
        <v>16</v>
      </c>
      <c r="I53" s="34">
        <f t="shared" si="4"/>
        <v>50</v>
      </c>
      <c r="J53" s="34">
        <f t="shared" si="4"/>
        <v>0</v>
      </c>
      <c r="K53" s="34">
        <f t="shared" si="4"/>
        <v>0</v>
      </c>
      <c r="L53" s="34">
        <f t="shared" si="4"/>
        <v>0</v>
      </c>
      <c r="M53" s="34">
        <f t="shared" si="4"/>
        <v>0</v>
      </c>
      <c r="N53" s="34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</row>
    <row r="54" spans="1:14" ht="36">
      <c r="A54" s="36">
        <v>1</v>
      </c>
      <c r="B54" s="20" t="s">
        <v>164</v>
      </c>
      <c r="C54" s="20" t="s">
        <v>165</v>
      </c>
      <c r="D54" s="20" t="s">
        <v>166</v>
      </c>
      <c r="E54" s="20" t="s">
        <v>167</v>
      </c>
      <c r="F54" s="24">
        <f>SUM(G54:M54)</f>
        <v>16</v>
      </c>
      <c r="G54" s="29"/>
      <c r="H54" s="29">
        <v>16</v>
      </c>
      <c r="I54" s="29"/>
      <c r="J54" s="29"/>
      <c r="K54" s="29"/>
      <c r="L54" s="29"/>
      <c r="M54" s="29"/>
      <c r="N54" s="24" t="s">
        <v>24</v>
      </c>
    </row>
    <row r="55" spans="1:14" ht="36">
      <c r="A55" s="36">
        <v>2</v>
      </c>
      <c r="B55" s="20" t="s">
        <v>168</v>
      </c>
      <c r="C55" s="20" t="s">
        <v>168</v>
      </c>
      <c r="D55" s="20" t="s">
        <v>166</v>
      </c>
      <c r="E55" s="20" t="s">
        <v>169</v>
      </c>
      <c r="F55" s="24">
        <f>SUM(G55:M55)</f>
        <v>781.15</v>
      </c>
      <c r="G55" s="29">
        <v>731.15</v>
      </c>
      <c r="H55" s="29"/>
      <c r="I55" s="29">
        <v>50</v>
      </c>
      <c r="J55" s="29"/>
      <c r="K55" s="29"/>
      <c r="L55" s="29"/>
      <c r="M55" s="29"/>
      <c r="N55" s="24" t="s">
        <v>24</v>
      </c>
    </row>
  </sheetData>
  <sheetProtection/>
  <mergeCells count="14">
    <mergeCell ref="A2:N2"/>
    <mergeCell ref="A3:N3"/>
    <mergeCell ref="F4:M4"/>
    <mergeCell ref="A6:B6"/>
    <mergeCell ref="A7:C7"/>
    <mergeCell ref="A8:B8"/>
    <mergeCell ref="A51:B51"/>
    <mergeCell ref="A53:B53"/>
    <mergeCell ref="A4:A5"/>
    <mergeCell ref="B4:B5"/>
    <mergeCell ref="C4:C5"/>
    <mergeCell ref="D4:D5"/>
    <mergeCell ref="E4:E5"/>
    <mergeCell ref="N4:N5"/>
  </mergeCells>
  <printOptions horizontalCentered="1"/>
  <pageMargins left="0.22999999999999998" right="0.55" top="0.19" bottom="0.17" header="0.23999999999999996" footer="0.17"/>
  <pageSetup horizontalDpi="1200" verticalDpi="12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西藏自治区财政厅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滕凤芹</dc:creator>
  <cp:keywords/>
  <dc:description/>
  <cp:lastModifiedBy>WHATEVER</cp:lastModifiedBy>
  <cp:lastPrinted>2018-01-09T04:42:25Z</cp:lastPrinted>
  <dcterms:created xsi:type="dcterms:W3CDTF">2001-03-12T08:03:48Z</dcterms:created>
  <dcterms:modified xsi:type="dcterms:W3CDTF">2020-02-05T04:05:55Z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14</vt:lpwstr>
  </property>
</Properties>
</file>